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70" windowHeight="7050" activeTab="0"/>
  </bookViews>
  <sheets>
    <sheet name="Statewide" sheetId="1" r:id="rId1"/>
    <sheet name="Facilities" sheetId="2" r:id="rId2"/>
  </sheets>
  <definedNames/>
  <calcPr fullCalcOnLoad="1"/>
</workbook>
</file>

<file path=xl/sharedStrings.xml><?xml version="1.0" encoding="utf-8"?>
<sst xmlns="http://schemas.openxmlformats.org/spreadsheetml/2006/main" count="7873" uniqueCount="205">
  <si>
    <t>2015</t>
  </si>
  <si>
    <t>2016</t>
  </si>
  <si>
    <t>N</t>
  </si>
  <si>
    <t>Q1</t>
  </si>
  <si>
    <t>Median</t>
  </si>
  <si>
    <t>Q3</t>
  </si>
  <si>
    <t>QRange</t>
  </si>
  <si>
    <t>Bone Study</t>
  </si>
  <si>
    <t>CT w Contrast: Chest</t>
  </si>
  <si>
    <t>CT w Contrast: Spine</t>
  </si>
  <si>
    <t>CT: Abdomen GI</t>
  </si>
  <si>
    <t>CT: Chest</t>
  </si>
  <si>
    <t>CT: Extremities</t>
  </si>
  <si>
    <t>CT: Head and Neck</t>
  </si>
  <si>
    <t>CT: Spine</t>
  </si>
  <si>
    <t>Cardiovascular: ECG</t>
  </si>
  <si>
    <t>Cardiovascular: ECG
Stress Test</t>
  </si>
  <si>
    <t>Cardiovascular: EPS</t>
  </si>
  <si>
    <t>Cardiovascular: Echo</t>
  </si>
  <si>
    <t>Cardiovascular: Implant
Adjust</t>
  </si>
  <si>
    <t>Cardiovascular: MCT</t>
  </si>
  <si>
    <t>MRI w Contrast: Chest</t>
  </si>
  <si>
    <t>MRI w Contrast: Spine</t>
  </si>
  <si>
    <t>MRI: Abdomen GI</t>
  </si>
  <si>
    <t>MRI: Chest</t>
  </si>
  <si>
    <t>MRI: Extremities</t>
  </si>
  <si>
    <t>MRI: Head and Neck</t>
  </si>
  <si>
    <t>MRI: Spine</t>
  </si>
  <si>
    <t>Mammography</t>
  </si>
  <si>
    <t>Nuclear Medicine: GI</t>
  </si>
  <si>
    <t>Nuclear Medicine: Other</t>
  </si>
  <si>
    <t>Nuclear Medicine: Urinary</t>
  </si>
  <si>
    <t>Surgery: Appendectomy</t>
  </si>
  <si>
    <t>Surgery: Arthorcentesis</t>
  </si>
  <si>
    <t>Surgery: Arthrography</t>
  </si>
  <si>
    <t>Surgery: Big Toe Surgery</t>
  </si>
  <si>
    <t>Surgery: Breast Biopsy</t>
  </si>
  <si>
    <t>Surgery: CVC Insertion</t>
  </si>
  <si>
    <t>Surgery: Carpal Tunnel</t>
  </si>
  <si>
    <t>Surgery: Cataract</t>
  </si>
  <si>
    <t>Surgery: Colonoscopy</t>
  </si>
  <si>
    <t>Surgery: EGD</t>
  </si>
  <si>
    <t>Surgery: Gallbladder</t>
  </si>
  <si>
    <t>Surgery: Hernia Repair</t>
  </si>
  <si>
    <t>Surgery: Hysterectomy</t>
  </si>
  <si>
    <t>Surgery: Hysteroscopy</t>
  </si>
  <si>
    <t>Surgery: Knee Arthroscopy</t>
  </si>
  <si>
    <t>Surgery: Lesion Removal</t>
  </si>
  <si>
    <t>Surgery: Liver Biopsy</t>
  </si>
  <si>
    <t>Surgery: Mastectomy</t>
  </si>
  <si>
    <t>Surgery: Nasal Endoscopy</t>
  </si>
  <si>
    <t>Surgery: Nerve Block</t>
  </si>
  <si>
    <t>Surgery: Spinal injection</t>
  </si>
  <si>
    <t>Surgery: Thyroidectomy</t>
  </si>
  <si>
    <t>Surgery: Tonsillectomy</t>
  </si>
  <si>
    <t>Surgery: Tympanostomy</t>
  </si>
  <si>
    <t>Ultrasound</t>
  </si>
  <si>
    <t>Ultrasound: Obstetrical</t>
  </si>
  <si>
    <t>X-ray: Abdomen GI</t>
  </si>
  <si>
    <t>X-ray: Chest</t>
  </si>
  <si>
    <t>X-ray: Extremities</t>
  </si>
  <si>
    <t>X-ray: Head and Neck</t>
  </si>
  <si>
    <t>X-ray: Spine</t>
  </si>
  <si>
    <t>Chemotherapy: IV infusion</t>
  </si>
  <si>
    <t>Chemotherapy: Injection</t>
  </si>
  <si>
    <t>Radiation Treatement: Devices</t>
  </si>
  <si>
    <t>Radiation Treatement: Guidance</t>
  </si>
  <si>
    <t>Radiation Treatment: Consult</t>
  </si>
  <si>
    <t>Radiation Treatment: Delivery</t>
  </si>
  <si>
    <t>Radiation Treatment: Dosimetry</t>
  </si>
  <si>
    <t>Radiation Treatment: IMRT</t>
  </si>
  <si>
    <t>Radiation Treatment: Sims &amp; Film</t>
  </si>
  <si>
    <t>Appendix</t>
  </si>
  <si>
    <t>Imaging and Diagnostics</t>
  </si>
  <si>
    <t>Outpatient Surgery</t>
  </si>
  <si>
    <t>Radiation and Chemotherapy</t>
  </si>
  <si>
    <t>CT w Contrast: Abdomen GI</t>
  </si>
  <si>
    <t>CT w Contrast: Head and Neck</t>
  </si>
  <si>
    <t>MRI w Contrast: Abdomen GI</t>
  </si>
  <si>
    <t>MRI w Contrast: Extremities</t>
  </si>
  <si>
    <t>MRI w Contrast: Head and Neck</t>
  </si>
  <si>
    <t>Nuclear Medicine: Cardiovascular</t>
  </si>
  <si>
    <t>Nuclear Medicine: Endocrine</t>
  </si>
  <si>
    <t>Nuclear Medicine: Lymphatic</t>
  </si>
  <si>
    <t>Nuclear Medicine: Musculoskeletal</t>
  </si>
  <si>
    <t>Nuclear Medicine: Respiratory</t>
  </si>
  <si>
    <t>Surgery: Abdominal Drainage</t>
  </si>
  <si>
    <t>Surgery: Breast Reconstruction</t>
  </si>
  <si>
    <t>Surgery: Cystoscopy Lithotripsy</t>
  </si>
  <si>
    <t>Surgery: Shoulder Arthroscopy</t>
  </si>
  <si>
    <t>Surgery: Spinal laminectomy</t>
  </si>
  <si>
    <t>Surgery: Subcutaneous I&amp;D</t>
  </si>
  <si>
    <t>Surgery: Wound Debridement</t>
  </si>
  <si>
    <t>Difference</t>
  </si>
  <si>
    <t>Percent Change</t>
  </si>
  <si>
    <t>BILL_PROV_LNAME_FAC_CW</t>
  </si>
  <si>
    <t>Wallowa Mem Hosp</t>
  </si>
  <si>
    <t>Columbia Mem Hosp</t>
  </si>
  <si>
    <t>Curry Gen Hosp</t>
  </si>
  <si>
    <t>Providence Seaside Hosp</t>
  </si>
  <si>
    <t>Santiam Hosp</t>
  </si>
  <si>
    <t>Good Shepherd Med Ctr</t>
  </si>
  <si>
    <t>St Alphonsus Med Ctr-Ontario</t>
  </si>
  <si>
    <t>PeaceHealth Peace Harbor Med Ctr</t>
  </si>
  <si>
    <t>Salem Health West Valley Hosp</t>
  </si>
  <si>
    <t>Shriners Hosp for Children-Portland</t>
  </si>
  <si>
    <t>Providence Hood River Mem Hosp</t>
  </si>
  <si>
    <t>St Charles Med Ctr-Prineville</t>
  </si>
  <si>
    <t>Samaritan Lebanon Comm Hosp</t>
  </si>
  <si>
    <t>Samaritan Pacific Comm Hosp</t>
  </si>
  <si>
    <t>Legacy Silverton Med Ctr</t>
  </si>
  <si>
    <t>Grande Ronde Hosp</t>
  </si>
  <si>
    <t>Mid-Columbia Med Ctr</t>
  </si>
  <si>
    <t>Kaiser Westside Med Ctr</t>
  </si>
  <si>
    <t>Legacy Mount Hood Med Ctr</t>
  </si>
  <si>
    <t>Willamette Valley Med Ctr</t>
  </si>
  <si>
    <t>Samaritan Albany Gen Hosp</t>
  </si>
  <si>
    <t>Asante Ashland Comm Hosp</t>
  </si>
  <si>
    <t>Samaritan Good Samaritan Reg Med Ctr</t>
  </si>
  <si>
    <t>Providence Medford Med Ctr</t>
  </si>
  <si>
    <t>Asante Three Rivers Med Ctr</t>
  </si>
  <si>
    <t>Providence Milwaukie Hosp</t>
  </si>
  <si>
    <t>Sky Lakes Med Ctr</t>
  </si>
  <si>
    <t>Providence Willamette Falls Med Ctr</t>
  </si>
  <si>
    <t>Providence Newberg Med Ctr</t>
  </si>
  <si>
    <t>Legacy Emanuel Med Ctr</t>
  </si>
  <si>
    <t>Salem Health Salem Hosp</t>
  </si>
  <si>
    <t>Adventist Med Ctr</t>
  </si>
  <si>
    <t>Asante Rogue Valley Med Ctr</t>
  </si>
  <si>
    <t>Tuality Comm Hosp</t>
  </si>
  <si>
    <t>Mercy Med Ctr</t>
  </si>
  <si>
    <t>Legacy Meridian Park Med Ctr</t>
  </si>
  <si>
    <t>Legacy Good Samaritan Med Ctr</t>
  </si>
  <si>
    <t>Kaiser Sunnyside Med Ctr</t>
  </si>
  <si>
    <t>OHSU Hosp</t>
  </si>
  <si>
    <t>Providence Portland Med Ctr</t>
  </si>
  <si>
    <t>Providence St Vincent Med Ctr</t>
  </si>
  <si>
    <t>Samaritan North Lincoln Hosp</t>
  </si>
  <si>
    <t>St Anthony Hospital</t>
  </si>
  <si>
    <t>St Alphonsus Med Ctr-Baker City</t>
  </si>
  <si>
    <t>Lake District Hosp</t>
  </si>
  <si>
    <t>Southern Coos Hosp and Hlth Ctr</t>
  </si>
  <si>
    <t>Harney District Hosp</t>
  </si>
  <si>
    <t>Coquille Valley Hosp</t>
  </si>
  <si>
    <t>St Charles Med Ctr-Bend</t>
  </si>
  <si>
    <t>Lower Umpqua Hosp</t>
  </si>
  <si>
    <t>St Charles Med Ctr-Redmond</t>
  </si>
  <si>
    <t>Blue Mountain Hosp</t>
  </si>
  <si>
    <t>McKenzie-Willamette Med Ctr</t>
  </si>
  <si>
    <t>PeaceHealth Sacred Heart Med Ctr-RiverBend</t>
  </si>
  <si>
    <t>Cardiovascular: ECG Stress Test</t>
  </si>
  <si>
    <t>PeaceHealth Cottage Grove Comm Hosp</t>
  </si>
  <si>
    <t>St Charles Med Ctr-Madras</t>
  </si>
  <si>
    <t>Pioneer Mem Hosp-Heppner</t>
  </si>
  <si>
    <t>Cardiovascular: Catheterization</t>
  </si>
  <si>
    <t>Cardiovascular: Implant Adjust</t>
  </si>
  <si>
    <t>PeaceHealth Sacred Heart Med Ctr-University</t>
  </si>
  <si>
    <t>Qrange</t>
  </si>
  <si>
    <t>Adventist Tillamook Med Ctr</t>
  </si>
  <si>
    <t>Pregnancy Related</t>
  </si>
  <si>
    <t>Inpatient D&amp;T: Blood Transfusion</t>
  </si>
  <si>
    <t>Inpatient Procedures</t>
  </si>
  <si>
    <t>Inpatient D&amp;T: Chemotherapy</t>
  </si>
  <si>
    <t>Inpatient D&amp;T: Hemodialysis</t>
  </si>
  <si>
    <t>Inpatient D&amp;T: Invasive Mech Ventilation</t>
  </si>
  <si>
    <t>Inpatient D&amp;T: Ultrasound</t>
  </si>
  <si>
    <t>Inpatient Surgery: Addominal Drainage</t>
  </si>
  <si>
    <t>Inpatient Surgery: Appendectomy</t>
  </si>
  <si>
    <t>Inpatient Surgery: Bowel Removal</t>
  </si>
  <si>
    <t>Inpatient Surgery: Brain Excision</t>
  </si>
  <si>
    <t>Inpatient Surgery: Central Line</t>
  </si>
  <si>
    <t>Inpatient Surgery: Colonoscopy</t>
  </si>
  <si>
    <t>Inpatient Surgery: Coronary Bypass</t>
  </si>
  <si>
    <t>Inpatient Surgery: Disc Excision</t>
  </si>
  <si>
    <t>Inpatient Surgery: EGD</t>
  </si>
  <si>
    <t>Inpatient Surgery: Gallbladder Removal</t>
  </si>
  <si>
    <t>Inpatient Surgery: Gastrectomy</t>
  </si>
  <si>
    <t>Inpatient Surgery: Gastroenterostomy</t>
  </si>
  <si>
    <t>Inpatient Surgery: Heart Catheterization</t>
  </si>
  <si>
    <t>Inpatient Surgery: Heart Valve Replacement</t>
  </si>
  <si>
    <t>Inpatient Surgery: Hernia Repair</t>
  </si>
  <si>
    <t>Inpatient Surgery: Hip Replacement</t>
  </si>
  <si>
    <t>Inpatient Surgery: Hysterectomy</t>
  </si>
  <si>
    <t>Inpatient Surgery: Kidney Removal</t>
  </si>
  <si>
    <t>Inpatient Surgery: Knee Replacement</t>
  </si>
  <si>
    <t>Inpatient Surgery: ORIF</t>
  </si>
  <si>
    <t>Inpatient Surgery: PTCA</t>
  </si>
  <si>
    <t>Inpatient Surgery: Shoulder Replacement</t>
  </si>
  <si>
    <t>Inpatient Surgery: Skin I&amp;D</t>
  </si>
  <si>
    <t>Inpatient Surgery: Spinal Decompression</t>
  </si>
  <si>
    <t>Inpatient Surgery: Spinal Fusion</t>
  </si>
  <si>
    <t>Inpatient Surgery: Spinal Tap</t>
  </si>
  <si>
    <t>Inpatient Surgery: Thoracentesis</t>
  </si>
  <si>
    <t>Inpatient Surgery: Wound Debridement</t>
  </si>
  <si>
    <t>Pregnancy: Cesarean Section w CC</t>
  </si>
  <si>
    <t>Pregnancy: Cesarean Section wo CC</t>
  </si>
  <si>
    <t>Pregnancy: Newborn care with CC</t>
  </si>
  <si>
    <t>Pregnancy: Newborn care wo CC</t>
  </si>
  <si>
    <t>Pregnancy: Normal Delivery w CC</t>
  </si>
  <si>
    <t>Pregnancy: Normal Delivery wo CC</t>
  </si>
  <si>
    <t>PeaceHealth Sacred Heart Med
Ctr-RiverBend</t>
  </si>
  <si>
    <t>PeaceHealth Bay Area Hosp</t>
  </si>
  <si>
    <t>Inpatient Surgery: Mastectomy</t>
  </si>
  <si>
    <t>NA</t>
  </si>
  <si>
    <t>Procedure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</si>
</sst>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%"/>
  </numFmts>
  <fonts count="40">
    <font>
      <sz val="9.5"/>
      <color rgb="FF000000"/>
      <name val="Arial"/>
      <family val="0"/>
    </font>
    <font>
      <sz val="11"/>
      <color indexed="8"/>
      <name val="Courier New"/>
      <family val="2"/>
    </font>
    <font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sz val="9.5"/>
      <color indexed="8"/>
      <name val="Arial"/>
      <family val="0"/>
    </font>
    <font>
      <sz val="18"/>
      <color indexed="56"/>
      <name val="Courier New"/>
      <family val="2"/>
    </font>
    <font>
      <b/>
      <sz val="15"/>
      <color indexed="56"/>
      <name val="Courier New"/>
      <family val="2"/>
    </font>
    <font>
      <b/>
      <sz val="13"/>
      <color indexed="56"/>
      <name val="Courier New"/>
      <family val="2"/>
    </font>
    <font>
      <b/>
      <sz val="11"/>
      <color indexed="56"/>
      <name val="Courier New"/>
      <family val="2"/>
    </font>
    <font>
      <sz val="11"/>
      <color indexed="17"/>
      <name val="Courier New"/>
      <family val="2"/>
    </font>
    <font>
      <sz val="11"/>
      <color indexed="20"/>
      <name val="Courier New"/>
      <family val="2"/>
    </font>
    <font>
      <sz val="11"/>
      <color indexed="60"/>
      <name val="Courier New"/>
      <family val="2"/>
    </font>
    <font>
      <sz val="11"/>
      <color indexed="62"/>
      <name val="Courier New"/>
      <family val="2"/>
    </font>
    <font>
      <b/>
      <sz val="11"/>
      <color indexed="63"/>
      <name val="Courier New"/>
      <family val="2"/>
    </font>
    <font>
      <b/>
      <sz val="11"/>
      <color indexed="52"/>
      <name val="Courier New"/>
      <family val="2"/>
    </font>
    <font>
      <sz val="11"/>
      <color indexed="52"/>
      <name val="Courier New"/>
      <family val="2"/>
    </font>
    <font>
      <b/>
      <sz val="11"/>
      <color indexed="9"/>
      <name val="Courier New"/>
      <family val="2"/>
    </font>
    <font>
      <sz val="11"/>
      <color indexed="10"/>
      <name val="Courier New"/>
      <family val="2"/>
    </font>
    <font>
      <i/>
      <sz val="11"/>
      <color indexed="23"/>
      <name val="Courier New"/>
      <family val="2"/>
    </font>
    <font>
      <b/>
      <sz val="11"/>
      <color indexed="8"/>
      <name val="Courier New"/>
      <family val="2"/>
    </font>
    <font>
      <sz val="11"/>
      <color indexed="9"/>
      <name val="Courier New"/>
      <family val="2"/>
    </font>
    <font>
      <sz val="11"/>
      <color theme="1"/>
      <name val="Courier New"/>
      <family val="2"/>
    </font>
    <font>
      <sz val="11"/>
      <color theme="0"/>
      <name val="Courier New"/>
      <family val="2"/>
    </font>
    <font>
      <sz val="11"/>
      <color rgb="FF9C0006"/>
      <name val="Courier New"/>
      <family val="2"/>
    </font>
    <font>
      <b/>
      <sz val="11"/>
      <color rgb="FFFA7D00"/>
      <name val="Courier New"/>
      <family val="2"/>
    </font>
    <font>
      <b/>
      <sz val="11"/>
      <color theme="0"/>
      <name val="Courier New"/>
      <family val="2"/>
    </font>
    <font>
      <i/>
      <sz val="11"/>
      <color rgb="FF7F7F7F"/>
      <name val="Courier New"/>
      <family val="2"/>
    </font>
    <font>
      <sz val="11"/>
      <color rgb="FF006100"/>
      <name val="Courier New"/>
      <family val="2"/>
    </font>
    <font>
      <b/>
      <sz val="15"/>
      <color theme="3"/>
      <name val="Courier New"/>
      <family val="2"/>
    </font>
    <font>
      <b/>
      <sz val="13"/>
      <color theme="3"/>
      <name val="Courier New"/>
      <family val="2"/>
    </font>
    <font>
      <b/>
      <sz val="11"/>
      <color theme="3"/>
      <name val="Courier New"/>
      <family val="2"/>
    </font>
    <font>
      <sz val="11"/>
      <color rgb="FF3F3F76"/>
      <name val="Courier New"/>
      <family val="2"/>
    </font>
    <font>
      <sz val="11"/>
      <color rgb="FFFA7D00"/>
      <name val="Courier New"/>
      <family val="2"/>
    </font>
    <font>
      <sz val="11"/>
      <color rgb="FF9C6500"/>
      <name val="Courier New"/>
      <family val="2"/>
    </font>
    <font>
      <b/>
      <sz val="11"/>
      <color rgb="FF3F3F3F"/>
      <name val="Courier New"/>
      <family val="2"/>
    </font>
    <font>
      <sz val="18"/>
      <color theme="3"/>
      <name val="Courier New"/>
      <family val="2"/>
    </font>
    <font>
      <b/>
      <sz val="11"/>
      <color theme="1"/>
      <name val="Courier New"/>
      <family val="2"/>
    </font>
    <font>
      <sz val="11"/>
      <color rgb="FFFF0000"/>
      <name val="Courier New"/>
      <family val="2"/>
    </font>
    <font>
      <sz val="10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0B7BB"/>
      </left>
      <right style="thin">
        <color rgb="FFB0B7BB"/>
      </right>
      <top style="thin">
        <color rgb="FFB0B7BB"/>
      </top>
      <bottom style="thin">
        <color rgb="FFB0B7BB"/>
      </bottom>
    </border>
    <border>
      <left style="thin">
        <color rgb="FFB0B7BB"/>
      </left>
      <right style="thin">
        <color rgb="FFB0B7BB"/>
      </right>
      <top/>
      <bottom style="thin">
        <color rgb="FFB0B7BB"/>
      </bottom>
    </border>
    <border>
      <left style="thin">
        <color rgb="FFB0B7BB"/>
      </left>
      <right style="thin">
        <color rgb="FFB0B7BB"/>
      </right>
      <top style="thin"/>
      <bottom style="medium"/>
    </border>
    <border>
      <left style="thin">
        <color rgb="FFB0B7BB"/>
      </left>
      <right/>
      <top style="thin"/>
      <bottom style="medium"/>
    </border>
    <border>
      <left style="thin"/>
      <right style="thin">
        <color rgb="FFB0B7BB"/>
      </right>
      <top style="thin"/>
      <bottom style="medium"/>
    </border>
    <border>
      <left style="thin">
        <color rgb="FFB0B7BB"/>
      </left>
      <right style="thin"/>
      <top style="thin"/>
      <bottom style="medium"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 style="thin">
        <color rgb="FFC1C1C1"/>
      </left>
      <right style="thin">
        <color rgb="FFC1C1C1"/>
      </right>
      <top/>
      <bottom style="thin">
        <color rgb="FFC1C1C1"/>
      </bottom>
    </border>
    <border>
      <left style="thin">
        <color rgb="FFC1C1C1"/>
      </left>
      <right style="thin"/>
      <top/>
      <bottom style="thin">
        <color rgb="FFC1C1C1"/>
      </bottom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C1C1C1"/>
      </left>
      <right style="thin"/>
      <top style="thin">
        <color rgb="FFC1C1C1"/>
      </top>
      <bottom style="thin">
        <color rgb="FFC1C1C1"/>
      </bottom>
    </border>
    <border>
      <left style="thin">
        <color rgb="FFC1C1C1"/>
      </left>
      <right/>
      <top/>
      <bottom style="thin">
        <color rgb="FFC1C1C1"/>
      </bottom>
    </border>
    <border>
      <left style="thin">
        <color rgb="FFC1C1C1"/>
      </left>
      <right/>
      <top style="thin">
        <color rgb="FFC1C1C1"/>
      </top>
      <bottom style="thin">
        <color rgb="FFC1C1C1"/>
      </bottom>
    </border>
    <border>
      <left style="thin"/>
      <right style="thin">
        <color rgb="FFC1C1C1"/>
      </right>
      <top/>
      <bottom style="thin">
        <color rgb="FFC1C1C1"/>
      </bottom>
    </border>
    <border>
      <left style="thin"/>
      <right style="thin">
        <color rgb="FFC1C1C1"/>
      </right>
      <top style="thin">
        <color rgb="FFC1C1C1"/>
      </top>
      <bottom style="thin">
        <color rgb="FFC1C1C1"/>
      </bottom>
    </border>
    <border>
      <left style="thin">
        <color rgb="FFB0B7BB"/>
      </left>
      <right/>
      <top/>
      <bottom style="thin">
        <color rgb="FFB0B7BB"/>
      </bottom>
    </border>
    <border>
      <left style="thin">
        <color rgb="FFB0B7BB"/>
      </left>
      <right/>
      <top style="thin">
        <color rgb="FFB0B7BB"/>
      </top>
      <bottom style="thin">
        <color rgb="FFB0B7BB"/>
      </bottom>
    </border>
    <border>
      <left style="thin">
        <color rgb="FFC1C1C1"/>
      </left>
      <right style="thin">
        <color rgb="FFC1C1C1"/>
      </right>
      <top style="thin">
        <color rgb="FFC1C1C1"/>
      </top>
      <bottom/>
    </border>
    <border>
      <left style="thin">
        <color rgb="FFC1C1C1"/>
      </left>
      <right style="thin"/>
      <top style="thin">
        <color rgb="FFC1C1C1"/>
      </top>
      <bottom/>
    </border>
    <border>
      <left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>
        <color rgb="FFC1C1C1"/>
      </right>
      <top style="thin">
        <color rgb="FFC1C1C1"/>
      </top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9">
    <xf numFmtId="0" fontId="0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 vertical="top"/>
    </xf>
    <xf numFmtId="0" fontId="4" fillId="0" borderId="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/>
    </xf>
    <xf numFmtId="0" fontId="4" fillId="0" borderId="14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164" fontId="3" fillId="0" borderId="18" xfId="0" applyNumberFormat="1" applyFont="1" applyFill="1" applyBorder="1" applyAlignment="1">
      <alignment/>
    </xf>
    <xf numFmtId="164" fontId="3" fillId="0" borderId="19" xfId="0" applyNumberFormat="1" applyFont="1" applyFill="1" applyBorder="1" applyAlignment="1">
      <alignment/>
    </xf>
    <xf numFmtId="164" fontId="3" fillId="0" borderId="20" xfId="0" applyNumberFormat="1" applyFont="1" applyFill="1" applyBorder="1" applyAlignment="1">
      <alignment horizontal="right"/>
    </xf>
    <xf numFmtId="164" fontId="3" fillId="0" borderId="21" xfId="0" applyNumberFormat="1" applyFont="1" applyFill="1" applyBorder="1" applyAlignment="1">
      <alignment horizontal="right"/>
    </xf>
    <xf numFmtId="164" fontId="3" fillId="0" borderId="20" xfId="0" applyNumberFormat="1" applyFont="1" applyFill="1" applyBorder="1" applyAlignment="1">
      <alignment/>
    </xf>
    <xf numFmtId="164" fontId="3" fillId="0" borderId="21" xfId="0" applyNumberFormat="1" applyFont="1" applyFill="1" applyBorder="1" applyAlignment="1">
      <alignment/>
    </xf>
    <xf numFmtId="8" fontId="3" fillId="0" borderId="18" xfId="0" applyNumberFormat="1" applyFont="1" applyFill="1" applyBorder="1" applyAlignment="1">
      <alignment/>
    </xf>
    <xf numFmtId="8" fontId="3" fillId="0" borderId="19" xfId="0" applyNumberFormat="1" applyFont="1" applyFill="1" applyBorder="1" applyAlignment="1">
      <alignment/>
    </xf>
    <xf numFmtId="8" fontId="3" fillId="0" borderId="0" xfId="0" applyNumberFormat="1" applyFont="1" applyFill="1" applyBorder="1" applyAlignment="1">
      <alignment horizontal="left"/>
    </xf>
    <xf numFmtId="8" fontId="3" fillId="0" borderId="20" xfId="0" applyNumberFormat="1" applyFont="1" applyFill="1" applyBorder="1" applyAlignment="1">
      <alignment horizontal="right"/>
    </xf>
    <xf numFmtId="8" fontId="3" fillId="0" borderId="21" xfId="0" applyNumberFormat="1" applyFont="1" applyFill="1" applyBorder="1" applyAlignment="1">
      <alignment horizontal="right"/>
    </xf>
    <xf numFmtId="8" fontId="3" fillId="0" borderId="20" xfId="0" applyNumberFormat="1" applyFont="1" applyFill="1" applyBorder="1" applyAlignment="1">
      <alignment/>
    </xf>
    <xf numFmtId="8" fontId="3" fillId="0" borderId="21" xfId="0" applyNumberFormat="1" applyFont="1" applyFill="1" applyBorder="1" applyAlignment="1">
      <alignment/>
    </xf>
    <xf numFmtId="165" fontId="3" fillId="0" borderId="0" xfId="0" applyNumberFormat="1" applyFont="1" applyFill="1" applyBorder="1" applyAlignment="1">
      <alignment horizontal="left"/>
    </xf>
    <xf numFmtId="0" fontId="3" fillId="0" borderId="20" xfId="0" applyFont="1" applyFill="1" applyBorder="1" applyAlignment="1">
      <alignment horizontal="left"/>
    </xf>
    <xf numFmtId="0" fontId="3" fillId="0" borderId="20" xfId="0" applyFont="1" applyFill="1" applyBorder="1" applyAlignment="1">
      <alignment horizontal="right"/>
    </xf>
    <xf numFmtId="0" fontId="3" fillId="0" borderId="18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right"/>
    </xf>
    <xf numFmtId="0" fontId="4" fillId="0" borderId="13" xfId="0" applyFont="1" applyFill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23" xfId="0" applyFont="1" applyFill="1" applyBorder="1" applyAlignment="1">
      <alignment horizontal="left"/>
    </xf>
    <xf numFmtId="0" fontId="4" fillId="0" borderId="14" xfId="0" applyFont="1" applyFill="1" applyBorder="1" applyAlignment="1">
      <alignment horizontal="right"/>
    </xf>
    <xf numFmtId="0" fontId="4" fillId="0" borderId="15" xfId="0" applyFont="1" applyFill="1" applyBorder="1" applyAlignment="1">
      <alignment horizontal="right"/>
    </xf>
    <xf numFmtId="0" fontId="3" fillId="0" borderId="24" xfId="0" applyFont="1" applyFill="1" applyBorder="1" applyAlignment="1">
      <alignment horizontal="right"/>
    </xf>
    <xf numFmtId="0" fontId="3" fillId="0" borderId="25" xfId="0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 horizontal="right"/>
    </xf>
    <xf numFmtId="164" fontId="3" fillId="0" borderId="18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 horizontal="right"/>
    </xf>
    <xf numFmtId="3" fontId="3" fillId="0" borderId="25" xfId="0" applyNumberFormat="1" applyFont="1" applyFill="1" applyBorder="1" applyAlignment="1">
      <alignment/>
    </xf>
    <xf numFmtId="8" fontId="3" fillId="0" borderId="18" xfId="0" applyNumberFormat="1" applyFont="1" applyFill="1" applyBorder="1" applyAlignment="1">
      <alignment horizontal="right"/>
    </xf>
    <xf numFmtId="8" fontId="3" fillId="0" borderId="19" xfId="0" applyNumberFormat="1" applyFont="1" applyFill="1" applyBorder="1" applyAlignment="1">
      <alignment horizontal="right"/>
    </xf>
    <xf numFmtId="0" fontId="4" fillId="0" borderId="26" xfId="0" applyFont="1" applyFill="1" applyBorder="1" applyAlignment="1">
      <alignment horizontal="left" vertical="top"/>
    </xf>
    <xf numFmtId="0" fontId="4" fillId="0" borderId="27" xfId="0" applyFont="1" applyFill="1" applyBorder="1" applyAlignment="1">
      <alignment horizontal="left" vertical="top"/>
    </xf>
    <xf numFmtId="164" fontId="3" fillId="0" borderId="28" xfId="0" applyNumberFormat="1" applyFont="1" applyFill="1" applyBorder="1" applyAlignment="1">
      <alignment horizontal="right"/>
    </xf>
    <xf numFmtId="164" fontId="3" fillId="0" borderId="29" xfId="0" applyNumberFormat="1" applyFont="1" applyFill="1" applyBorder="1" applyAlignment="1">
      <alignment horizontal="right"/>
    </xf>
    <xf numFmtId="164" fontId="3" fillId="0" borderId="0" xfId="0" applyNumberFormat="1" applyFont="1" applyFill="1" applyBorder="1" applyAlignment="1">
      <alignment horizontal="right"/>
    </xf>
    <xf numFmtId="164" fontId="3" fillId="0" borderId="30" xfId="0" applyNumberFormat="1" applyFont="1" applyFill="1" applyBorder="1" applyAlignment="1">
      <alignment horizontal="right"/>
    </xf>
    <xf numFmtId="164" fontId="3" fillId="0" borderId="19" xfId="0" applyNumberFormat="1" applyFont="1" applyFill="1" applyBorder="1" applyAlignment="1">
      <alignment horizontal="right"/>
    </xf>
    <xf numFmtId="8" fontId="3" fillId="0" borderId="28" xfId="0" applyNumberFormat="1" applyFont="1" applyFill="1" applyBorder="1" applyAlignment="1">
      <alignment horizontal="right"/>
    </xf>
    <xf numFmtId="8" fontId="3" fillId="0" borderId="29" xfId="0" applyNumberFormat="1" applyFont="1" applyFill="1" applyBorder="1" applyAlignment="1">
      <alignment horizontal="right"/>
    </xf>
    <xf numFmtId="0" fontId="39" fillId="0" borderId="20" xfId="0" applyFont="1" applyFill="1" applyBorder="1" applyAlignment="1">
      <alignment horizontal="left"/>
    </xf>
    <xf numFmtId="0" fontId="39" fillId="0" borderId="20" xfId="0" applyFont="1" applyFill="1" applyBorder="1" applyAlignment="1">
      <alignment horizontal="left" wrapText="1"/>
    </xf>
    <xf numFmtId="0" fontId="39" fillId="0" borderId="20" xfId="0" applyFont="1" applyFill="1" applyBorder="1" applyAlignment="1">
      <alignment horizontal="right"/>
    </xf>
    <xf numFmtId="0" fontId="4" fillId="0" borderId="27" xfId="0" applyFont="1" applyFill="1" applyBorder="1" applyAlignment="1">
      <alignment horizontal="left" vertical="top" wrapText="1"/>
    </xf>
    <xf numFmtId="8" fontId="3" fillId="0" borderId="0" xfId="0" applyNumberFormat="1" applyFont="1" applyFill="1" applyBorder="1" applyAlignment="1">
      <alignment horizontal="right"/>
    </xf>
    <xf numFmtId="8" fontId="3" fillId="0" borderId="30" xfId="0" applyNumberFormat="1" applyFont="1" applyFill="1" applyBorder="1" applyAlignment="1">
      <alignment horizontal="right"/>
    </xf>
    <xf numFmtId="8" fontId="3" fillId="0" borderId="31" xfId="0" applyNumberFormat="1" applyFont="1" applyFill="1" applyBorder="1" applyAlignment="1">
      <alignment horizontal="right"/>
    </xf>
    <xf numFmtId="8" fontId="3" fillId="0" borderId="32" xfId="0" applyNumberFormat="1" applyFont="1" applyFill="1" applyBorder="1" applyAlignment="1">
      <alignment horizontal="right"/>
    </xf>
    <xf numFmtId="0" fontId="39" fillId="0" borderId="23" xfId="0" applyFont="1" applyFill="1" applyBorder="1" applyAlignment="1">
      <alignment horizontal="left" wrapText="1"/>
    </xf>
    <xf numFmtId="0" fontId="39" fillId="0" borderId="25" xfId="0" applyFont="1" applyFill="1" applyBorder="1" applyAlignment="1">
      <alignment horizontal="right"/>
    </xf>
    <xf numFmtId="0" fontId="39" fillId="0" borderId="23" xfId="0" applyFont="1" applyFill="1" applyBorder="1" applyAlignment="1">
      <alignment horizontal="left"/>
    </xf>
    <xf numFmtId="3" fontId="3" fillId="0" borderId="33" xfId="0" applyNumberFormat="1" applyFont="1" applyFill="1" applyBorder="1" applyAlignment="1">
      <alignment horizontal="right"/>
    </xf>
    <xf numFmtId="3" fontId="3" fillId="0" borderId="34" xfId="0" applyNumberFormat="1" applyFont="1" applyFill="1" applyBorder="1" applyAlignment="1">
      <alignment horizontal="right"/>
    </xf>
    <xf numFmtId="3" fontId="3" fillId="0" borderId="35" xfId="0" applyNumberFormat="1" applyFont="1" applyFill="1" applyBorder="1" applyAlignment="1">
      <alignment horizontal="right"/>
    </xf>
    <xf numFmtId="3" fontId="3" fillId="0" borderId="24" xfId="0" applyNumberFormat="1" applyFont="1" applyFill="1" applyBorder="1" applyAlignment="1">
      <alignment/>
    </xf>
    <xf numFmtId="8" fontId="39" fillId="0" borderId="20" xfId="0" applyNumberFormat="1" applyFont="1" applyFill="1" applyBorder="1" applyAlignment="1">
      <alignment horizontal="right"/>
    </xf>
    <xf numFmtId="8" fontId="39" fillId="0" borderId="21" xfId="0" applyNumberFormat="1" applyFont="1" applyFill="1" applyBorder="1" applyAlignment="1">
      <alignment horizontal="right"/>
    </xf>
    <xf numFmtId="0" fontId="3" fillId="0" borderId="33" xfId="0" applyFont="1" applyFill="1" applyBorder="1" applyAlignment="1">
      <alignment horizontal="right"/>
    </xf>
    <xf numFmtId="0" fontId="4" fillId="0" borderId="36" xfId="0" applyFont="1" applyFill="1" applyBorder="1" applyAlignment="1">
      <alignment horizontal="center"/>
    </xf>
    <xf numFmtId="0" fontId="4" fillId="0" borderId="37" xfId="0" applyFont="1" applyFill="1" applyBorder="1" applyAlignment="1">
      <alignment horizontal="center"/>
    </xf>
    <xf numFmtId="0" fontId="4" fillId="0" borderId="38" xfId="0" applyFont="1" applyFill="1" applyBorder="1" applyAlignment="1">
      <alignment horizontal="center"/>
    </xf>
    <xf numFmtId="0" fontId="4" fillId="0" borderId="39" xfId="0" applyFont="1" applyFill="1" applyBorder="1" applyAlignment="1">
      <alignment horizontal="center"/>
    </xf>
    <xf numFmtId="0" fontId="4" fillId="0" borderId="40" xfId="0" applyFont="1" applyFill="1" applyBorder="1" applyAlignment="1">
      <alignment horizontal="center"/>
    </xf>
    <xf numFmtId="0" fontId="4" fillId="0" borderId="41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DS Them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3"/>
  <sheetViews>
    <sheetView tabSelected="1" zoomScalePageLayoutView="0" workbookViewId="0" topLeftCell="A1">
      <selection activeCell="A9" sqref="A9"/>
    </sheetView>
  </sheetViews>
  <sheetFormatPr defaultColWidth="11.421875" defaultRowHeight="12" customHeight="1"/>
  <cols>
    <col min="1" max="2" width="41.28125" style="1" customWidth="1"/>
    <col min="3" max="3" width="7.00390625" style="1" bestFit="1" customWidth="1"/>
    <col min="4" max="5" width="10.00390625" style="1" bestFit="1" customWidth="1"/>
    <col min="6" max="6" width="10.7109375" style="1" customWidth="1"/>
    <col min="7" max="7" width="10.00390625" style="1" bestFit="1" customWidth="1"/>
    <col min="8" max="8" width="7.00390625" style="1" bestFit="1" customWidth="1"/>
    <col min="9" max="10" width="10.421875" style="1" bestFit="1" customWidth="1"/>
    <col min="11" max="11" width="10.8515625" style="1" customWidth="1"/>
    <col min="12" max="12" width="10.421875" style="1" bestFit="1" customWidth="1"/>
    <col min="13" max="13" width="11.57421875" style="1" bestFit="1" customWidth="1"/>
    <col min="14" max="14" width="13.140625" style="1" customWidth="1"/>
    <col min="15" max="16384" width="11.421875" style="1" customWidth="1"/>
  </cols>
  <sheetData>
    <row r="1" spans="3:12" ht="13.5" customHeight="1">
      <c r="C1" s="73" t="s">
        <v>0</v>
      </c>
      <c r="D1" s="74"/>
      <c r="E1" s="74"/>
      <c r="F1" s="74"/>
      <c r="G1" s="75"/>
      <c r="H1" s="73" t="s">
        <v>1</v>
      </c>
      <c r="I1" s="74"/>
      <c r="J1" s="74"/>
      <c r="K1" s="74"/>
      <c r="L1" s="75"/>
    </row>
    <row r="2" spans="1:14" ht="13.5" customHeight="1" thickBot="1">
      <c r="A2" s="7" t="s">
        <v>204</v>
      </c>
      <c r="B2" s="9" t="s">
        <v>72</v>
      </c>
      <c r="C2" s="10" t="s">
        <v>2</v>
      </c>
      <c r="D2" s="8" t="s">
        <v>3</v>
      </c>
      <c r="E2" s="8" t="s">
        <v>4</v>
      </c>
      <c r="F2" s="8" t="s">
        <v>5</v>
      </c>
      <c r="G2" s="11" t="s">
        <v>6</v>
      </c>
      <c r="H2" s="10" t="s">
        <v>2</v>
      </c>
      <c r="I2" s="8" t="s">
        <v>3</v>
      </c>
      <c r="J2" s="8" t="s">
        <v>4</v>
      </c>
      <c r="K2" s="8" t="s">
        <v>5</v>
      </c>
      <c r="L2" s="11" t="s">
        <v>6</v>
      </c>
      <c r="M2" s="12" t="s">
        <v>93</v>
      </c>
      <c r="N2" s="13" t="s">
        <v>94</v>
      </c>
    </row>
    <row r="3" spans="1:14" ht="13.5" customHeight="1">
      <c r="A3" s="6" t="s">
        <v>7</v>
      </c>
      <c r="B3" s="3" t="s">
        <v>73</v>
      </c>
      <c r="C3" s="69">
        <v>5660</v>
      </c>
      <c r="D3" s="14">
        <v>110.09</v>
      </c>
      <c r="E3" s="14">
        <v>206.07</v>
      </c>
      <c r="F3" s="14">
        <v>344.2</v>
      </c>
      <c r="G3" s="15">
        <v>234.11</v>
      </c>
      <c r="H3" s="69">
        <v>5384</v>
      </c>
      <c r="I3" s="20">
        <v>87.5</v>
      </c>
      <c r="J3" s="20">
        <v>188.19</v>
      </c>
      <c r="K3" s="20">
        <v>330.57</v>
      </c>
      <c r="L3" s="21">
        <v>243.07</v>
      </c>
      <c r="M3" s="22">
        <f aca="true" t="shared" si="0" ref="M3:M34">J3-E3</f>
        <v>-17.879999999999995</v>
      </c>
      <c r="N3" s="27">
        <f aca="true" t="shared" si="1" ref="N3:N34">(J3-E3)/E3</f>
        <v>-0.086766632697627</v>
      </c>
    </row>
    <row r="4" spans="1:14" ht="13.5" customHeight="1">
      <c r="A4" s="2" t="s">
        <v>15</v>
      </c>
      <c r="B4" s="3" t="s">
        <v>73</v>
      </c>
      <c r="C4" s="40">
        <v>12874</v>
      </c>
      <c r="D4" s="16">
        <v>105.02</v>
      </c>
      <c r="E4" s="16">
        <v>166.4</v>
      </c>
      <c r="F4" s="16">
        <v>209.3</v>
      </c>
      <c r="G4" s="17">
        <v>104.28</v>
      </c>
      <c r="H4" s="40">
        <v>11234</v>
      </c>
      <c r="I4" s="23">
        <v>126.63</v>
      </c>
      <c r="J4" s="23">
        <v>170.8</v>
      </c>
      <c r="K4" s="23">
        <v>216.11</v>
      </c>
      <c r="L4" s="24">
        <v>89.48</v>
      </c>
      <c r="M4" s="22">
        <f t="shared" si="0"/>
        <v>4.400000000000006</v>
      </c>
      <c r="N4" s="27">
        <f t="shared" si="1"/>
        <v>0.026442307692307727</v>
      </c>
    </row>
    <row r="5" spans="1:14" ht="13.5" customHeight="1">
      <c r="A5" s="4" t="s">
        <v>16</v>
      </c>
      <c r="B5" s="5" t="s">
        <v>73</v>
      </c>
      <c r="C5" s="40">
        <v>3352</v>
      </c>
      <c r="D5" s="16">
        <v>256.2</v>
      </c>
      <c r="E5" s="16">
        <v>274.16</v>
      </c>
      <c r="F5" s="16">
        <v>505.5</v>
      </c>
      <c r="G5" s="17">
        <v>249.3</v>
      </c>
      <c r="H5" s="40">
        <v>2980</v>
      </c>
      <c r="I5" s="23">
        <v>285.6</v>
      </c>
      <c r="J5" s="23">
        <v>359.1</v>
      </c>
      <c r="K5" s="23">
        <v>532.35</v>
      </c>
      <c r="L5" s="24">
        <v>246.75</v>
      </c>
      <c r="M5" s="22">
        <f t="shared" si="0"/>
        <v>84.94</v>
      </c>
      <c r="N5" s="27">
        <f t="shared" si="1"/>
        <v>0.3098190837467172</v>
      </c>
    </row>
    <row r="6" spans="1:14" ht="13.5" customHeight="1">
      <c r="A6" s="2" t="s">
        <v>18</v>
      </c>
      <c r="B6" s="3" t="s">
        <v>73</v>
      </c>
      <c r="C6" s="40">
        <v>12438</v>
      </c>
      <c r="D6" s="16">
        <v>990.81</v>
      </c>
      <c r="E6" s="16">
        <v>1355.4</v>
      </c>
      <c r="F6" s="16">
        <v>1587.75</v>
      </c>
      <c r="G6" s="17">
        <v>596.94</v>
      </c>
      <c r="H6" s="40">
        <v>10162</v>
      </c>
      <c r="I6" s="23">
        <v>1011.75</v>
      </c>
      <c r="J6" s="23">
        <v>1354.14</v>
      </c>
      <c r="K6" s="23">
        <v>1620.95</v>
      </c>
      <c r="L6" s="24">
        <v>609.2</v>
      </c>
      <c r="M6" s="22">
        <f t="shared" si="0"/>
        <v>-1.259999999999991</v>
      </c>
      <c r="N6" s="27">
        <f t="shared" si="1"/>
        <v>-0.0009296148738379747</v>
      </c>
    </row>
    <row r="7" spans="1:14" ht="13.5" customHeight="1">
      <c r="A7" s="2" t="s">
        <v>20</v>
      </c>
      <c r="B7" s="3" t="s">
        <v>73</v>
      </c>
      <c r="C7" s="40">
        <v>3016</v>
      </c>
      <c r="D7" s="16">
        <v>307.44</v>
      </c>
      <c r="E7" s="16">
        <v>411.6</v>
      </c>
      <c r="F7" s="16">
        <v>1062.72</v>
      </c>
      <c r="G7" s="17">
        <v>755.28</v>
      </c>
      <c r="H7" s="40">
        <v>3111</v>
      </c>
      <c r="I7" s="23">
        <v>350.53</v>
      </c>
      <c r="J7" s="23">
        <v>425.94</v>
      </c>
      <c r="K7" s="23">
        <v>1024.1</v>
      </c>
      <c r="L7" s="24">
        <v>673.57</v>
      </c>
      <c r="M7" s="22">
        <f t="shared" si="0"/>
        <v>14.339999999999975</v>
      </c>
      <c r="N7" s="27">
        <f t="shared" si="1"/>
        <v>0.03483965014577253</v>
      </c>
    </row>
    <row r="8" spans="1:14" ht="13.5" customHeight="1">
      <c r="A8" s="4" t="s">
        <v>76</v>
      </c>
      <c r="B8" s="3" t="s">
        <v>73</v>
      </c>
      <c r="C8" s="40">
        <v>10885</v>
      </c>
      <c r="D8" s="16">
        <v>780.08</v>
      </c>
      <c r="E8" s="16">
        <v>1122.91</v>
      </c>
      <c r="F8" s="16">
        <v>1949.73</v>
      </c>
      <c r="G8" s="17">
        <v>1169.65</v>
      </c>
      <c r="H8" s="40">
        <v>9889</v>
      </c>
      <c r="I8" s="23">
        <v>719.62</v>
      </c>
      <c r="J8" s="23">
        <v>996.1</v>
      </c>
      <c r="K8" s="23">
        <v>1697.81</v>
      </c>
      <c r="L8" s="24">
        <v>978.19</v>
      </c>
      <c r="M8" s="22">
        <f t="shared" si="0"/>
        <v>-126.81000000000006</v>
      </c>
      <c r="N8" s="27">
        <f t="shared" si="1"/>
        <v>-0.11292979847004662</v>
      </c>
    </row>
    <row r="9" spans="1:14" ht="13.5" customHeight="1">
      <c r="A9" s="2" t="s">
        <v>8</v>
      </c>
      <c r="B9" s="3" t="s">
        <v>73</v>
      </c>
      <c r="C9" s="40">
        <v>2444</v>
      </c>
      <c r="D9" s="16">
        <v>627.2</v>
      </c>
      <c r="E9" s="16">
        <v>845.6</v>
      </c>
      <c r="F9" s="16">
        <v>1252.3</v>
      </c>
      <c r="G9" s="17">
        <v>625.1</v>
      </c>
      <c r="H9" s="40">
        <v>2095</v>
      </c>
      <c r="I9" s="23">
        <v>510.37</v>
      </c>
      <c r="J9" s="23">
        <v>740.16</v>
      </c>
      <c r="K9" s="23">
        <v>1229.1</v>
      </c>
      <c r="L9" s="24">
        <v>718.73</v>
      </c>
      <c r="M9" s="22">
        <f t="shared" si="0"/>
        <v>-105.44000000000005</v>
      </c>
      <c r="N9" s="27">
        <f t="shared" si="1"/>
        <v>-0.12469252601702939</v>
      </c>
    </row>
    <row r="10" spans="1:14" ht="13.5" customHeight="1">
      <c r="A10" s="4" t="s">
        <v>77</v>
      </c>
      <c r="B10" s="3" t="s">
        <v>73</v>
      </c>
      <c r="C10" s="40">
        <v>1528</v>
      </c>
      <c r="D10" s="16">
        <v>625.1</v>
      </c>
      <c r="E10" s="16">
        <v>885.1</v>
      </c>
      <c r="F10" s="16">
        <v>1398.19</v>
      </c>
      <c r="G10" s="17">
        <v>773.09</v>
      </c>
      <c r="H10" s="40">
        <v>1566</v>
      </c>
      <c r="I10" s="23">
        <v>626.12</v>
      </c>
      <c r="J10" s="23">
        <v>804.3</v>
      </c>
      <c r="K10" s="23">
        <v>1364.34</v>
      </c>
      <c r="L10" s="24">
        <v>738.22</v>
      </c>
      <c r="M10" s="22">
        <f t="shared" si="0"/>
        <v>-80.80000000000007</v>
      </c>
      <c r="N10" s="27">
        <f t="shared" si="1"/>
        <v>-0.0912891198734607</v>
      </c>
    </row>
    <row r="11" spans="1:14" ht="13.5" customHeight="1">
      <c r="A11" s="2" t="s">
        <v>10</v>
      </c>
      <c r="B11" s="3" t="s">
        <v>73</v>
      </c>
      <c r="C11" s="40">
        <v>2219</v>
      </c>
      <c r="D11" s="16">
        <v>335.3</v>
      </c>
      <c r="E11" s="16">
        <v>491.97</v>
      </c>
      <c r="F11" s="16">
        <v>1335.6</v>
      </c>
      <c r="G11" s="17">
        <v>1000.3</v>
      </c>
      <c r="H11" s="40">
        <v>2060</v>
      </c>
      <c r="I11" s="23">
        <v>445.55</v>
      </c>
      <c r="J11" s="23">
        <v>473.9</v>
      </c>
      <c r="K11" s="23">
        <v>1064.67</v>
      </c>
      <c r="L11" s="24">
        <v>619.13</v>
      </c>
      <c r="M11" s="22">
        <f t="shared" si="0"/>
        <v>-18.07000000000005</v>
      </c>
      <c r="N11" s="27">
        <f t="shared" si="1"/>
        <v>-0.03672988190336819</v>
      </c>
    </row>
    <row r="12" spans="1:14" ht="13.5" customHeight="1">
      <c r="A12" s="2" t="s">
        <v>11</v>
      </c>
      <c r="B12" s="3" t="s">
        <v>73</v>
      </c>
      <c r="C12" s="40">
        <v>2383</v>
      </c>
      <c r="D12" s="16">
        <v>355.5</v>
      </c>
      <c r="E12" s="16">
        <v>497.7</v>
      </c>
      <c r="F12" s="16">
        <v>741.13</v>
      </c>
      <c r="G12" s="17">
        <v>385.63</v>
      </c>
      <c r="H12" s="40">
        <v>2118</v>
      </c>
      <c r="I12" s="23">
        <v>337.84</v>
      </c>
      <c r="J12" s="23">
        <v>524.3</v>
      </c>
      <c r="K12" s="23">
        <v>683.4</v>
      </c>
      <c r="L12" s="24">
        <v>345.56</v>
      </c>
      <c r="M12" s="22">
        <f t="shared" si="0"/>
        <v>26.599999999999966</v>
      </c>
      <c r="N12" s="27">
        <f t="shared" si="1"/>
        <v>0.05344585091420528</v>
      </c>
    </row>
    <row r="13" spans="1:14" ht="13.5" customHeight="1">
      <c r="A13" s="2" t="s">
        <v>12</v>
      </c>
      <c r="B13" s="3" t="s">
        <v>73</v>
      </c>
      <c r="C13" s="40">
        <v>932</v>
      </c>
      <c r="D13" s="16">
        <v>373.92</v>
      </c>
      <c r="E13" s="16">
        <v>524.3</v>
      </c>
      <c r="F13" s="16">
        <v>965.9</v>
      </c>
      <c r="G13" s="17">
        <v>591.98</v>
      </c>
      <c r="H13" s="40">
        <v>842</v>
      </c>
      <c r="I13" s="23">
        <v>249.84</v>
      </c>
      <c r="J13" s="23">
        <v>507.55</v>
      </c>
      <c r="K13" s="23">
        <v>724.96</v>
      </c>
      <c r="L13" s="24">
        <v>475.12</v>
      </c>
      <c r="M13" s="22">
        <f t="shared" si="0"/>
        <v>-16.749999999999943</v>
      </c>
      <c r="N13" s="27">
        <f t="shared" si="1"/>
        <v>-0.031947358382605276</v>
      </c>
    </row>
    <row r="14" spans="1:14" ht="13.5" customHeight="1">
      <c r="A14" s="2" t="s">
        <v>13</v>
      </c>
      <c r="B14" s="3" t="s">
        <v>73</v>
      </c>
      <c r="C14" s="40">
        <v>4440</v>
      </c>
      <c r="D14" s="16">
        <v>288.4</v>
      </c>
      <c r="E14" s="16">
        <v>490.96</v>
      </c>
      <c r="F14" s="16">
        <v>683.8</v>
      </c>
      <c r="G14" s="17">
        <v>395.4</v>
      </c>
      <c r="H14" s="40">
        <v>3569</v>
      </c>
      <c r="I14" s="23">
        <v>285.6</v>
      </c>
      <c r="J14" s="23">
        <v>393.4</v>
      </c>
      <c r="K14" s="23">
        <v>594.09</v>
      </c>
      <c r="L14" s="24">
        <v>308.49</v>
      </c>
      <c r="M14" s="22">
        <f t="shared" si="0"/>
        <v>-97.56</v>
      </c>
      <c r="N14" s="27">
        <f t="shared" si="1"/>
        <v>-0.198712726087665</v>
      </c>
    </row>
    <row r="15" spans="1:14" ht="13.5" customHeight="1">
      <c r="A15" s="2" t="s">
        <v>14</v>
      </c>
      <c r="B15" s="3" t="s">
        <v>73</v>
      </c>
      <c r="C15" s="40">
        <v>769</v>
      </c>
      <c r="D15" s="16">
        <v>358.83</v>
      </c>
      <c r="E15" s="16">
        <v>546.3</v>
      </c>
      <c r="F15" s="16">
        <v>1052.8</v>
      </c>
      <c r="G15" s="17">
        <v>693.97</v>
      </c>
      <c r="H15" s="40">
        <v>638</v>
      </c>
      <c r="I15" s="23">
        <v>330.54</v>
      </c>
      <c r="J15" s="23">
        <v>529.9</v>
      </c>
      <c r="K15" s="23">
        <v>942.72</v>
      </c>
      <c r="L15" s="24">
        <v>612.18</v>
      </c>
      <c r="M15" s="22">
        <f t="shared" si="0"/>
        <v>-16.399999999999977</v>
      </c>
      <c r="N15" s="27">
        <f t="shared" si="1"/>
        <v>-0.03002013545670873</v>
      </c>
    </row>
    <row r="16" spans="1:14" ht="13.5" customHeight="1">
      <c r="A16" s="2" t="s">
        <v>28</v>
      </c>
      <c r="B16" s="5" t="s">
        <v>73</v>
      </c>
      <c r="C16" s="40">
        <v>77417</v>
      </c>
      <c r="D16" s="16">
        <v>225.04</v>
      </c>
      <c r="E16" s="16">
        <v>292.6</v>
      </c>
      <c r="F16" s="16">
        <v>369.32</v>
      </c>
      <c r="G16" s="17">
        <v>144.28</v>
      </c>
      <c r="H16" s="40">
        <v>66714</v>
      </c>
      <c r="I16" s="23">
        <v>215.8</v>
      </c>
      <c r="J16" s="23">
        <v>300.63</v>
      </c>
      <c r="K16" s="23">
        <v>391</v>
      </c>
      <c r="L16" s="24">
        <v>175.2</v>
      </c>
      <c r="M16" s="22">
        <f t="shared" si="0"/>
        <v>8.029999999999973</v>
      </c>
      <c r="N16" s="27">
        <f t="shared" si="1"/>
        <v>0.027443609022556294</v>
      </c>
    </row>
    <row r="17" spans="1:14" ht="13.5" customHeight="1">
      <c r="A17" s="4" t="s">
        <v>78</v>
      </c>
      <c r="B17" s="5" t="s">
        <v>73</v>
      </c>
      <c r="C17" s="40">
        <v>1116</v>
      </c>
      <c r="D17" s="16">
        <v>1292.97</v>
      </c>
      <c r="E17" s="16">
        <v>1503.18</v>
      </c>
      <c r="F17" s="16">
        <v>2100.32</v>
      </c>
      <c r="G17" s="17">
        <v>807.35</v>
      </c>
      <c r="H17" s="40">
        <v>1127</v>
      </c>
      <c r="I17" s="23">
        <v>1040.79</v>
      </c>
      <c r="J17" s="23">
        <v>1600.2</v>
      </c>
      <c r="K17" s="23">
        <v>1857.93</v>
      </c>
      <c r="L17" s="24">
        <v>817.14</v>
      </c>
      <c r="M17" s="22">
        <f t="shared" si="0"/>
        <v>97.01999999999998</v>
      </c>
      <c r="N17" s="27">
        <f t="shared" si="1"/>
        <v>0.06454316848281641</v>
      </c>
    </row>
    <row r="18" spans="1:14" ht="13.5" customHeight="1">
      <c r="A18" s="4" t="s">
        <v>79</v>
      </c>
      <c r="B18" s="5" t="s">
        <v>73</v>
      </c>
      <c r="C18" s="40">
        <v>974</v>
      </c>
      <c r="D18" s="16">
        <v>1338.4</v>
      </c>
      <c r="E18" s="16">
        <v>1484.9</v>
      </c>
      <c r="F18" s="16">
        <v>2016.01</v>
      </c>
      <c r="G18" s="17">
        <v>677.61</v>
      </c>
      <c r="H18" s="40">
        <v>883</v>
      </c>
      <c r="I18" s="23">
        <v>1387.27</v>
      </c>
      <c r="J18" s="23">
        <v>1593.2</v>
      </c>
      <c r="K18" s="23">
        <v>1912.47</v>
      </c>
      <c r="L18" s="24">
        <v>525.2</v>
      </c>
      <c r="M18" s="22">
        <f t="shared" si="0"/>
        <v>108.29999999999995</v>
      </c>
      <c r="N18" s="27">
        <f t="shared" si="1"/>
        <v>0.07293420432352343</v>
      </c>
    </row>
    <row r="19" spans="1:14" ht="13.5" customHeight="1">
      <c r="A19" s="4" t="s">
        <v>80</v>
      </c>
      <c r="B19" s="5" t="s">
        <v>73</v>
      </c>
      <c r="C19" s="40">
        <v>6223</v>
      </c>
      <c r="D19" s="16">
        <v>986.3</v>
      </c>
      <c r="E19" s="16">
        <v>1412.6</v>
      </c>
      <c r="F19" s="16">
        <v>2280.85</v>
      </c>
      <c r="G19" s="17">
        <v>1294.55</v>
      </c>
      <c r="H19" s="40">
        <v>5581</v>
      </c>
      <c r="I19" s="23">
        <v>1024.8</v>
      </c>
      <c r="J19" s="23">
        <v>1203.33</v>
      </c>
      <c r="K19" s="23">
        <v>2132.23</v>
      </c>
      <c r="L19" s="24">
        <v>1107.43</v>
      </c>
      <c r="M19" s="22">
        <f t="shared" si="0"/>
        <v>-209.26999999999998</v>
      </c>
      <c r="N19" s="27">
        <f t="shared" si="1"/>
        <v>-0.14814526405210252</v>
      </c>
    </row>
    <row r="20" spans="1:14" ht="13.5" customHeight="1">
      <c r="A20" s="2" t="s">
        <v>22</v>
      </c>
      <c r="B20" s="5" t="s">
        <v>73</v>
      </c>
      <c r="C20" s="40">
        <v>730</v>
      </c>
      <c r="D20" s="16">
        <v>1404.72</v>
      </c>
      <c r="E20" s="16">
        <v>1510.86</v>
      </c>
      <c r="F20" s="16">
        <v>2057.06</v>
      </c>
      <c r="G20" s="17">
        <v>652.34</v>
      </c>
      <c r="H20" s="40">
        <v>648</v>
      </c>
      <c r="I20" s="23">
        <v>1227.5</v>
      </c>
      <c r="J20" s="23">
        <v>1596</v>
      </c>
      <c r="K20" s="23">
        <v>1973.62</v>
      </c>
      <c r="L20" s="24">
        <v>746.12</v>
      </c>
      <c r="M20" s="22">
        <f t="shared" si="0"/>
        <v>85.1400000000001</v>
      </c>
      <c r="N20" s="27">
        <f t="shared" si="1"/>
        <v>0.05635201143719478</v>
      </c>
    </row>
    <row r="21" spans="1:14" ht="13.5" customHeight="1">
      <c r="A21" s="2" t="s">
        <v>25</v>
      </c>
      <c r="B21" s="5" t="s">
        <v>73</v>
      </c>
      <c r="C21" s="40">
        <v>8558</v>
      </c>
      <c r="D21" s="16">
        <v>658.7</v>
      </c>
      <c r="E21" s="16">
        <v>757.7</v>
      </c>
      <c r="F21" s="16">
        <v>1328.88</v>
      </c>
      <c r="G21" s="17">
        <v>670.18</v>
      </c>
      <c r="H21" s="40">
        <v>7828</v>
      </c>
      <c r="I21" s="23">
        <v>589.42</v>
      </c>
      <c r="J21" s="23">
        <v>709.1</v>
      </c>
      <c r="K21" s="23">
        <v>1182.65</v>
      </c>
      <c r="L21" s="24">
        <v>593.23</v>
      </c>
      <c r="M21" s="22">
        <f t="shared" si="0"/>
        <v>-48.60000000000002</v>
      </c>
      <c r="N21" s="27">
        <f t="shared" si="1"/>
        <v>-0.06414148079714929</v>
      </c>
    </row>
    <row r="22" spans="1:14" ht="13.5" customHeight="1">
      <c r="A22" s="2" t="s">
        <v>26</v>
      </c>
      <c r="B22" s="5" t="s">
        <v>73</v>
      </c>
      <c r="C22" s="40">
        <v>3317</v>
      </c>
      <c r="D22" s="16">
        <v>606.2</v>
      </c>
      <c r="E22" s="16">
        <v>633.6</v>
      </c>
      <c r="F22" s="16">
        <v>1345.45</v>
      </c>
      <c r="G22" s="17">
        <v>739.25</v>
      </c>
      <c r="H22" s="40">
        <v>3041</v>
      </c>
      <c r="I22" s="23">
        <v>633.5</v>
      </c>
      <c r="J22" s="23">
        <v>658</v>
      </c>
      <c r="K22" s="23">
        <v>1278.18</v>
      </c>
      <c r="L22" s="24">
        <v>644.68</v>
      </c>
      <c r="M22" s="22">
        <f t="shared" si="0"/>
        <v>24.399999999999977</v>
      </c>
      <c r="N22" s="27">
        <f t="shared" si="1"/>
        <v>0.038510101010100974</v>
      </c>
    </row>
    <row r="23" spans="1:14" ht="13.5" customHeight="1">
      <c r="A23" s="2" t="s">
        <v>27</v>
      </c>
      <c r="B23" s="5" t="s">
        <v>73</v>
      </c>
      <c r="C23" s="40">
        <v>10001</v>
      </c>
      <c r="D23" s="16">
        <v>597.1</v>
      </c>
      <c r="E23" s="16">
        <v>981.4</v>
      </c>
      <c r="F23" s="16">
        <v>1582</v>
      </c>
      <c r="G23" s="17">
        <v>984.9</v>
      </c>
      <c r="H23" s="40">
        <v>8553</v>
      </c>
      <c r="I23" s="23">
        <v>599.9</v>
      </c>
      <c r="J23" s="23">
        <v>835.27</v>
      </c>
      <c r="K23" s="23">
        <v>1481.4</v>
      </c>
      <c r="L23" s="24">
        <v>881.5</v>
      </c>
      <c r="M23" s="22">
        <f t="shared" si="0"/>
        <v>-146.13</v>
      </c>
      <c r="N23" s="27">
        <f t="shared" si="1"/>
        <v>-0.14889953128184227</v>
      </c>
    </row>
    <row r="24" spans="1:14" ht="13.5" customHeight="1">
      <c r="A24" s="4" t="s">
        <v>81</v>
      </c>
      <c r="B24" s="5" t="s">
        <v>73</v>
      </c>
      <c r="C24" s="40">
        <v>2002</v>
      </c>
      <c r="D24" s="16">
        <v>1337.21</v>
      </c>
      <c r="E24" s="16">
        <v>2162.27</v>
      </c>
      <c r="F24" s="16">
        <v>3573.39</v>
      </c>
      <c r="G24" s="17">
        <v>2236.18</v>
      </c>
      <c r="H24" s="40">
        <v>1891</v>
      </c>
      <c r="I24" s="23">
        <v>1260.2</v>
      </c>
      <c r="J24" s="23">
        <v>2335.91</v>
      </c>
      <c r="K24" s="23">
        <v>3696.66</v>
      </c>
      <c r="L24" s="24">
        <v>2436.46</v>
      </c>
      <c r="M24" s="22">
        <f t="shared" si="0"/>
        <v>173.63999999999987</v>
      </c>
      <c r="N24" s="27">
        <f t="shared" si="1"/>
        <v>0.08030449481332112</v>
      </c>
    </row>
    <row r="25" spans="1:14" ht="13.5" customHeight="1">
      <c r="A25" s="4" t="s">
        <v>82</v>
      </c>
      <c r="B25" s="5" t="s">
        <v>73</v>
      </c>
      <c r="C25" s="40">
        <v>1158</v>
      </c>
      <c r="D25" s="16">
        <v>593.86</v>
      </c>
      <c r="E25" s="16">
        <v>976.5</v>
      </c>
      <c r="F25" s="16">
        <v>1392.3</v>
      </c>
      <c r="G25" s="17">
        <v>798.44</v>
      </c>
      <c r="H25" s="40">
        <v>551</v>
      </c>
      <c r="I25" s="23">
        <v>758.46</v>
      </c>
      <c r="J25" s="23">
        <v>1019.9</v>
      </c>
      <c r="K25" s="23">
        <v>1301</v>
      </c>
      <c r="L25" s="24">
        <v>542.54</v>
      </c>
      <c r="M25" s="22">
        <f t="shared" si="0"/>
        <v>43.39999999999998</v>
      </c>
      <c r="N25" s="27">
        <f t="shared" si="1"/>
        <v>0.04444444444444442</v>
      </c>
    </row>
    <row r="26" spans="1:14" ht="13.5" customHeight="1">
      <c r="A26" s="2" t="s">
        <v>29</v>
      </c>
      <c r="B26" s="5" t="s">
        <v>73</v>
      </c>
      <c r="C26" s="40">
        <v>1774</v>
      </c>
      <c r="D26" s="16">
        <v>890.15</v>
      </c>
      <c r="E26" s="16">
        <v>1150.49</v>
      </c>
      <c r="F26" s="16">
        <v>1493.1</v>
      </c>
      <c r="G26" s="17">
        <v>602.95</v>
      </c>
      <c r="H26" s="40">
        <v>1606</v>
      </c>
      <c r="I26" s="23">
        <v>879.33</v>
      </c>
      <c r="J26" s="23">
        <v>1201.87</v>
      </c>
      <c r="K26" s="23">
        <v>1596.79</v>
      </c>
      <c r="L26" s="24">
        <v>717.46</v>
      </c>
      <c r="M26" s="22">
        <f t="shared" si="0"/>
        <v>51.37999999999988</v>
      </c>
      <c r="N26" s="27">
        <f t="shared" si="1"/>
        <v>0.04465923215325634</v>
      </c>
    </row>
    <row r="27" spans="1:14" ht="13.5" customHeight="1">
      <c r="A27" s="4" t="s">
        <v>84</v>
      </c>
      <c r="B27" s="5" t="s">
        <v>73</v>
      </c>
      <c r="C27" s="40">
        <v>1440</v>
      </c>
      <c r="D27" s="16">
        <v>672.77</v>
      </c>
      <c r="E27" s="16">
        <v>913.7</v>
      </c>
      <c r="F27" s="16">
        <v>1143.02</v>
      </c>
      <c r="G27" s="17">
        <v>470.26</v>
      </c>
      <c r="H27" s="40">
        <v>1227</v>
      </c>
      <c r="I27" s="23">
        <v>683.4</v>
      </c>
      <c r="J27" s="23">
        <v>925.8</v>
      </c>
      <c r="K27" s="23">
        <v>1281.9</v>
      </c>
      <c r="L27" s="24">
        <v>598.5</v>
      </c>
      <c r="M27" s="22">
        <f t="shared" si="0"/>
        <v>12.099999999999909</v>
      </c>
      <c r="N27" s="27">
        <f t="shared" si="1"/>
        <v>0.01324285870635866</v>
      </c>
    </row>
    <row r="28" spans="1:14" ht="13.5" customHeight="1">
      <c r="A28" s="2" t="s">
        <v>56</v>
      </c>
      <c r="B28" s="3" t="s">
        <v>73</v>
      </c>
      <c r="C28" s="40">
        <v>42407</v>
      </c>
      <c r="D28" s="16">
        <v>254.59</v>
      </c>
      <c r="E28" s="16">
        <v>350.61</v>
      </c>
      <c r="F28" s="16">
        <v>526.25</v>
      </c>
      <c r="G28" s="17">
        <v>271.66</v>
      </c>
      <c r="H28" s="40">
        <v>40106</v>
      </c>
      <c r="I28" s="23">
        <v>230.3</v>
      </c>
      <c r="J28" s="23">
        <v>343.38</v>
      </c>
      <c r="K28" s="23">
        <v>536.25</v>
      </c>
      <c r="L28" s="24">
        <v>305.95</v>
      </c>
      <c r="M28" s="22">
        <f t="shared" si="0"/>
        <v>-7.230000000000018</v>
      </c>
      <c r="N28" s="27">
        <f t="shared" si="1"/>
        <v>-0.02062120304611967</v>
      </c>
    </row>
    <row r="29" spans="1:14" ht="13.5" customHeight="1">
      <c r="A29" s="2" t="s">
        <v>58</v>
      </c>
      <c r="B29" s="3" t="s">
        <v>73</v>
      </c>
      <c r="C29" s="40">
        <v>5207</v>
      </c>
      <c r="D29" s="16">
        <v>56.88</v>
      </c>
      <c r="E29" s="16">
        <v>147</v>
      </c>
      <c r="F29" s="16">
        <v>230</v>
      </c>
      <c r="G29" s="17">
        <v>173.12</v>
      </c>
      <c r="H29" s="40">
        <v>4659</v>
      </c>
      <c r="I29" s="23">
        <v>58.1</v>
      </c>
      <c r="J29" s="23">
        <v>148</v>
      </c>
      <c r="K29" s="23">
        <v>230</v>
      </c>
      <c r="L29" s="24">
        <v>171.9</v>
      </c>
      <c r="M29" s="22">
        <f t="shared" si="0"/>
        <v>1</v>
      </c>
      <c r="N29" s="27">
        <f t="shared" si="1"/>
        <v>0.006802721088435374</v>
      </c>
    </row>
    <row r="30" spans="1:14" ht="13.5" customHeight="1">
      <c r="A30" s="2" t="s">
        <v>59</v>
      </c>
      <c r="B30" s="3" t="s">
        <v>73</v>
      </c>
      <c r="C30" s="40">
        <v>20710</v>
      </c>
      <c r="D30" s="16">
        <v>61.81</v>
      </c>
      <c r="E30" s="16">
        <v>118.34</v>
      </c>
      <c r="F30" s="16">
        <v>225.03</v>
      </c>
      <c r="G30" s="17">
        <v>163.22</v>
      </c>
      <c r="H30" s="40">
        <v>18798</v>
      </c>
      <c r="I30" s="23">
        <v>44.65</v>
      </c>
      <c r="J30" s="23">
        <v>117.33</v>
      </c>
      <c r="K30" s="23">
        <v>228.72</v>
      </c>
      <c r="L30" s="24">
        <v>184.07</v>
      </c>
      <c r="M30" s="22">
        <f t="shared" si="0"/>
        <v>-1.0100000000000051</v>
      </c>
      <c r="N30" s="27">
        <f t="shared" si="1"/>
        <v>-0.008534730437721861</v>
      </c>
    </row>
    <row r="31" spans="1:14" ht="13.5" customHeight="1">
      <c r="A31" s="2" t="s">
        <v>60</v>
      </c>
      <c r="B31" s="3" t="s">
        <v>73</v>
      </c>
      <c r="C31" s="40">
        <v>40541</v>
      </c>
      <c r="D31" s="16">
        <v>77.16</v>
      </c>
      <c r="E31" s="16">
        <v>129</v>
      </c>
      <c r="F31" s="16">
        <v>218.77</v>
      </c>
      <c r="G31" s="17">
        <v>141.61</v>
      </c>
      <c r="H31" s="40">
        <v>37957</v>
      </c>
      <c r="I31" s="23">
        <v>67.26</v>
      </c>
      <c r="J31" s="23">
        <v>128.97</v>
      </c>
      <c r="K31" s="23">
        <v>217.8</v>
      </c>
      <c r="L31" s="24">
        <v>150.54</v>
      </c>
      <c r="M31" s="22">
        <f t="shared" si="0"/>
        <v>-0.030000000000001137</v>
      </c>
      <c r="N31" s="27">
        <f t="shared" si="1"/>
        <v>-0.00023255813953489254</v>
      </c>
    </row>
    <row r="32" spans="1:14" ht="13.5" customHeight="1">
      <c r="A32" s="2" t="s">
        <v>61</v>
      </c>
      <c r="B32" s="3" t="s">
        <v>73</v>
      </c>
      <c r="C32" s="40">
        <v>640</v>
      </c>
      <c r="D32" s="16">
        <v>70.56</v>
      </c>
      <c r="E32" s="16">
        <v>116.1</v>
      </c>
      <c r="F32" s="16">
        <v>206.34</v>
      </c>
      <c r="G32" s="17">
        <v>135.78</v>
      </c>
      <c r="H32" s="40">
        <v>505</v>
      </c>
      <c r="I32" s="23">
        <v>69.42</v>
      </c>
      <c r="J32" s="23">
        <v>128</v>
      </c>
      <c r="K32" s="23">
        <v>213</v>
      </c>
      <c r="L32" s="24">
        <v>143.58</v>
      </c>
      <c r="M32" s="22">
        <f t="shared" si="0"/>
        <v>11.900000000000006</v>
      </c>
      <c r="N32" s="27">
        <f t="shared" si="1"/>
        <v>0.10249784668389325</v>
      </c>
    </row>
    <row r="33" spans="1:14" ht="13.5" customHeight="1">
      <c r="A33" s="2" t="s">
        <v>62</v>
      </c>
      <c r="B33" s="3" t="s">
        <v>73</v>
      </c>
      <c r="C33" s="40">
        <v>14659</v>
      </c>
      <c r="D33" s="16">
        <v>92.34</v>
      </c>
      <c r="E33" s="16">
        <v>189.6</v>
      </c>
      <c r="F33" s="16">
        <v>284.08</v>
      </c>
      <c r="G33" s="17">
        <v>191.74</v>
      </c>
      <c r="H33" s="40">
        <v>13301</v>
      </c>
      <c r="I33" s="23">
        <v>84</v>
      </c>
      <c r="J33" s="23">
        <v>201.4</v>
      </c>
      <c r="K33" s="23">
        <v>302.41</v>
      </c>
      <c r="L33" s="24">
        <v>218.41</v>
      </c>
      <c r="M33" s="22">
        <f t="shared" si="0"/>
        <v>11.800000000000011</v>
      </c>
      <c r="N33" s="27">
        <f t="shared" si="1"/>
        <v>0.06223628691983128</v>
      </c>
    </row>
    <row r="34" spans="1:14" ht="13.5" customHeight="1">
      <c r="A34" s="2" t="s">
        <v>160</v>
      </c>
      <c r="B34" s="3" t="s">
        <v>161</v>
      </c>
      <c r="C34" s="43">
        <v>841</v>
      </c>
      <c r="D34" s="18">
        <v>11419.04</v>
      </c>
      <c r="E34" s="18">
        <v>16686.1</v>
      </c>
      <c r="F34" s="18">
        <v>26693.48</v>
      </c>
      <c r="G34" s="19">
        <v>15274.44</v>
      </c>
      <c r="H34" s="43">
        <v>349</v>
      </c>
      <c r="I34" s="18">
        <v>14073.97</v>
      </c>
      <c r="J34" s="18">
        <v>20635.81</v>
      </c>
      <c r="K34" s="18">
        <v>36082.03</v>
      </c>
      <c r="L34" s="19">
        <v>22008.06</v>
      </c>
      <c r="M34" s="22">
        <f t="shared" si="0"/>
        <v>3949.7100000000028</v>
      </c>
      <c r="N34" s="27">
        <f t="shared" si="1"/>
        <v>0.2367066001042786</v>
      </c>
    </row>
    <row r="35" spans="1:14" ht="13.5" customHeight="1">
      <c r="A35" s="2" t="s">
        <v>162</v>
      </c>
      <c r="B35" s="3" t="s">
        <v>161</v>
      </c>
      <c r="C35" s="40">
        <v>136</v>
      </c>
      <c r="D35" s="16">
        <v>12712.88</v>
      </c>
      <c r="E35" s="16">
        <v>18524.69</v>
      </c>
      <c r="F35" s="16">
        <v>31146.83</v>
      </c>
      <c r="G35" s="17">
        <v>18433.95</v>
      </c>
      <c r="H35" s="40">
        <v>425</v>
      </c>
      <c r="I35" s="16">
        <v>15633.66</v>
      </c>
      <c r="J35" s="16">
        <v>18365.44</v>
      </c>
      <c r="K35" s="16">
        <v>26585.23</v>
      </c>
      <c r="L35" s="17">
        <v>10951.57</v>
      </c>
      <c r="M35" s="22">
        <f aca="true" t="shared" si="2" ref="M35:M66">J35-E35</f>
        <v>-159.25</v>
      </c>
      <c r="N35" s="27">
        <f aca="true" t="shared" si="3" ref="N35:N66">(J35-E35)/E35</f>
        <v>-0.008596635085391442</v>
      </c>
    </row>
    <row r="36" spans="1:14" ht="13.5" customHeight="1">
      <c r="A36" s="2" t="s">
        <v>163</v>
      </c>
      <c r="B36" s="3" t="s">
        <v>161</v>
      </c>
      <c r="C36" s="40">
        <v>122</v>
      </c>
      <c r="D36" s="16">
        <v>10636.3</v>
      </c>
      <c r="E36" s="16">
        <v>18159.56</v>
      </c>
      <c r="F36" s="16">
        <v>28648.4</v>
      </c>
      <c r="G36" s="17">
        <v>18012.1</v>
      </c>
      <c r="H36" s="40">
        <v>108</v>
      </c>
      <c r="I36" s="16">
        <v>12013.74</v>
      </c>
      <c r="J36" s="16">
        <v>17459.48</v>
      </c>
      <c r="K36" s="16">
        <v>24110.09</v>
      </c>
      <c r="L36" s="17">
        <v>12096.35</v>
      </c>
      <c r="M36" s="22">
        <f t="shared" si="2"/>
        <v>-700.0800000000017</v>
      </c>
      <c r="N36" s="27">
        <f t="shared" si="3"/>
        <v>-0.038551594862430684</v>
      </c>
    </row>
    <row r="37" spans="1:14" ht="13.5" customHeight="1">
      <c r="A37" s="2" t="s">
        <v>164</v>
      </c>
      <c r="B37" s="3" t="s">
        <v>161</v>
      </c>
      <c r="C37" s="40">
        <v>327</v>
      </c>
      <c r="D37" s="16">
        <v>20179.35</v>
      </c>
      <c r="E37" s="16">
        <v>34496.31</v>
      </c>
      <c r="F37" s="16">
        <v>69435.8</v>
      </c>
      <c r="G37" s="17">
        <v>49256.45</v>
      </c>
      <c r="H37" s="40">
        <v>242</v>
      </c>
      <c r="I37" s="16">
        <v>22938.05</v>
      </c>
      <c r="J37" s="16">
        <v>39594.82</v>
      </c>
      <c r="K37" s="16">
        <v>81898.59</v>
      </c>
      <c r="L37" s="17">
        <v>58960.54</v>
      </c>
      <c r="M37" s="22">
        <f t="shared" si="2"/>
        <v>5098.510000000002</v>
      </c>
      <c r="N37" s="27">
        <f t="shared" si="3"/>
        <v>0.1477987065862987</v>
      </c>
    </row>
    <row r="38" spans="1:14" ht="13.5" customHeight="1">
      <c r="A38" s="2" t="s">
        <v>165</v>
      </c>
      <c r="B38" s="3" t="s">
        <v>161</v>
      </c>
      <c r="C38" s="40">
        <v>248</v>
      </c>
      <c r="D38" s="16">
        <v>13312.4</v>
      </c>
      <c r="E38" s="16">
        <v>17944.25</v>
      </c>
      <c r="F38" s="16">
        <v>27066.03</v>
      </c>
      <c r="G38" s="17">
        <v>13753.64</v>
      </c>
      <c r="H38" s="40">
        <v>209</v>
      </c>
      <c r="I38" s="16">
        <v>13107.57</v>
      </c>
      <c r="J38" s="16">
        <v>16371.71</v>
      </c>
      <c r="K38" s="16">
        <v>22934</v>
      </c>
      <c r="L38" s="17">
        <v>9826.43</v>
      </c>
      <c r="M38" s="22">
        <f t="shared" si="2"/>
        <v>-1572.5400000000009</v>
      </c>
      <c r="N38" s="27">
        <f t="shared" si="3"/>
        <v>-0.08763475765217275</v>
      </c>
    </row>
    <row r="39" spans="1:14" ht="13.5" customHeight="1">
      <c r="A39" s="2" t="s">
        <v>166</v>
      </c>
      <c r="B39" s="3" t="s">
        <v>161</v>
      </c>
      <c r="C39" s="40">
        <v>247</v>
      </c>
      <c r="D39" s="16">
        <v>11472.05</v>
      </c>
      <c r="E39" s="16">
        <v>15554.2</v>
      </c>
      <c r="F39" s="16">
        <v>23642.62</v>
      </c>
      <c r="G39" s="17">
        <v>12170.57</v>
      </c>
      <c r="H39" s="40">
        <v>113</v>
      </c>
      <c r="I39" s="16">
        <v>9294.77</v>
      </c>
      <c r="J39" s="16">
        <v>12807.16</v>
      </c>
      <c r="K39" s="16">
        <v>18489.46</v>
      </c>
      <c r="L39" s="17">
        <v>9194.69</v>
      </c>
      <c r="M39" s="22">
        <f t="shared" si="2"/>
        <v>-2747.040000000001</v>
      </c>
      <c r="N39" s="27">
        <f t="shared" si="3"/>
        <v>-0.17661081894279362</v>
      </c>
    </row>
    <row r="40" spans="1:14" ht="13.5" customHeight="1">
      <c r="A40" s="2" t="s">
        <v>167</v>
      </c>
      <c r="B40" s="3" t="s">
        <v>161</v>
      </c>
      <c r="C40" s="40">
        <v>726</v>
      </c>
      <c r="D40" s="16">
        <v>13308.68</v>
      </c>
      <c r="E40" s="16">
        <v>18233.42</v>
      </c>
      <c r="F40" s="16">
        <v>22693.16</v>
      </c>
      <c r="G40" s="17">
        <v>9384.48</v>
      </c>
      <c r="H40" s="40">
        <v>475</v>
      </c>
      <c r="I40" s="16">
        <v>14659.31</v>
      </c>
      <c r="J40" s="16">
        <v>18669.59</v>
      </c>
      <c r="K40" s="16">
        <v>25487.2</v>
      </c>
      <c r="L40" s="17">
        <v>10827.89</v>
      </c>
      <c r="M40" s="22">
        <f t="shared" si="2"/>
        <v>436.1700000000019</v>
      </c>
      <c r="N40" s="27">
        <f t="shared" si="3"/>
        <v>0.02392145850860683</v>
      </c>
    </row>
    <row r="41" spans="1:14" ht="13.5" customHeight="1">
      <c r="A41" s="2" t="s">
        <v>168</v>
      </c>
      <c r="B41" s="3" t="s">
        <v>161</v>
      </c>
      <c r="C41" s="40">
        <v>625</v>
      </c>
      <c r="D41" s="16">
        <v>26234.98</v>
      </c>
      <c r="E41" s="16">
        <v>34610.56</v>
      </c>
      <c r="F41" s="16">
        <v>44476.03</v>
      </c>
      <c r="G41" s="17">
        <v>18241.05</v>
      </c>
      <c r="H41" s="40">
        <v>583</v>
      </c>
      <c r="I41" s="16">
        <v>27061.73</v>
      </c>
      <c r="J41" s="16">
        <v>38150.34</v>
      </c>
      <c r="K41" s="16">
        <v>47386.21</v>
      </c>
      <c r="L41" s="17">
        <v>20324.48</v>
      </c>
      <c r="M41" s="22">
        <f t="shared" si="2"/>
        <v>3539.779999999999</v>
      </c>
      <c r="N41" s="27">
        <f t="shared" si="3"/>
        <v>0.1022745659128312</v>
      </c>
    </row>
    <row r="42" spans="1:14" ht="13.5" customHeight="1">
      <c r="A42" s="2" t="s">
        <v>169</v>
      </c>
      <c r="B42" s="3" t="s">
        <v>161</v>
      </c>
      <c r="C42" s="40">
        <v>223</v>
      </c>
      <c r="D42" s="16">
        <v>35915.07</v>
      </c>
      <c r="E42" s="16">
        <v>47260.5</v>
      </c>
      <c r="F42" s="16">
        <v>64028.81</v>
      </c>
      <c r="G42" s="17">
        <v>28113.74</v>
      </c>
      <c r="H42" s="40">
        <v>206</v>
      </c>
      <c r="I42" s="16">
        <v>36723.15</v>
      </c>
      <c r="J42" s="16">
        <v>52667.28</v>
      </c>
      <c r="K42" s="16">
        <v>66403.35</v>
      </c>
      <c r="L42" s="17">
        <v>29680.2</v>
      </c>
      <c r="M42" s="22">
        <f t="shared" si="2"/>
        <v>5406.779999999999</v>
      </c>
      <c r="N42" s="27">
        <f t="shared" si="3"/>
        <v>0.11440378328625382</v>
      </c>
    </row>
    <row r="43" spans="1:14" ht="13.5" customHeight="1">
      <c r="A43" s="2" t="s">
        <v>170</v>
      </c>
      <c r="B43" s="3" t="s">
        <v>161</v>
      </c>
      <c r="C43" s="40">
        <v>561</v>
      </c>
      <c r="D43" s="16">
        <v>13356.24</v>
      </c>
      <c r="E43" s="16">
        <v>21294.73</v>
      </c>
      <c r="F43" s="16">
        <v>34233.6</v>
      </c>
      <c r="G43" s="17">
        <v>20877.36</v>
      </c>
      <c r="H43" s="40">
        <v>489</v>
      </c>
      <c r="I43" s="16">
        <v>16115.16</v>
      </c>
      <c r="J43" s="16">
        <v>26225.96</v>
      </c>
      <c r="K43" s="16">
        <v>39616.46</v>
      </c>
      <c r="L43" s="17">
        <v>23501.3</v>
      </c>
      <c r="M43" s="22">
        <f t="shared" si="2"/>
        <v>4931.23</v>
      </c>
      <c r="N43" s="27">
        <f t="shared" si="3"/>
        <v>0.23157044019811474</v>
      </c>
    </row>
    <row r="44" spans="1:14" ht="13.5" customHeight="1">
      <c r="A44" s="2" t="s">
        <v>171</v>
      </c>
      <c r="B44" s="3" t="s">
        <v>161</v>
      </c>
      <c r="C44" s="40">
        <v>224</v>
      </c>
      <c r="D44" s="16">
        <v>11110.63</v>
      </c>
      <c r="E44" s="16">
        <v>15236.94</v>
      </c>
      <c r="F44" s="16">
        <v>19346.7</v>
      </c>
      <c r="G44" s="17">
        <v>8236.06</v>
      </c>
      <c r="H44" s="40">
        <v>145</v>
      </c>
      <c r="I44" s="16">
        <v>13245.31</v>
      </c>
      <c r="J44" s="16">
        <v>16268.8</v>
      </c>
      <c r="K44" s="16">
        <v>23606.73</v>
      </c>
      <c r="L44" s="17">
        <v>10361.42</v>
      </c>
      <c r="M44" s="22">
        <f t="shared" si="2"/>
        <v>1031.8599999999988</v>
      </c>
      <c r="N44" s="27">
        <f t="shared" si="3"/>
        <v>0.0677209465942636</v>
      </c>
    </row>
    <row r="45" spans="1:14" ht="13.5" customHeight="1">
      <c r="A45" s="2" t="s">
        <v>172</v>
      </c>
      <c r="B45" s="3" t="s">
        <v>161</v>
      </c>
      <c r="C45" s="40">
        <v>313</v>
      </c>
      <c r="D45" s="16">
        <v>60880.2</v>
      </c>
      <c r="E45" s="16">
        <v>77311.5</v>
      </c>
      <c r="F45" s="16">
        <v>97475.57</v>
      </c>
      <c r="G45" s="17">
        <v>36595.37</v>
      </c>
      <c r="H45" s="40">
        <v>242</v>
      </c>
      <c r="I45" s="16">
        <v>63294.49</v>
      </c>
      <c r="J45" s="16">
        <v>79527.99</v>
      </c>
      <c r="K45" s="16">
        <v>104531.88</v>
      </c>
      <c r="L45" s="17">
        <v>41237.39</v>
      </c>
      <c r="M45" s="22">
        <f t="shared" si="2"/>
        <v>2216.4900000000052</v>
      </c>
      <c r="N45" s="27">
        <f t="shared" si="3"/>
        <v>0.02866960284045718</v>
      </c>
    </row>
    <row r="46" spans="1:14" ht="13.5" customHeight="1">
      <c r="A46" s="2" t="s">
        <v>173</v>
      </c>
      <c r="B46" s="3" t="s">
        <v>161</v>
      </c>
      <c r="C46" s="40">
        <v>144</v>
      </c>
      <c r="D46" s="16">
        <v>15118.53</v>
      </c>
      <c r="E46" s="16">
        <v>20011.38</v>
      </c>
      <c r="F46" s="16">
        <v>28261.42</v>
      </c>
      <c r="G46" s="17">
        <v>13142.89</v>
      </c>
      <c r="H46" s="40">
        <v>118</v>
      </c>
      <c r="I46" s="16">
        <v>19376.81</v>
      </c>
      <c r="J46" s="16">
        <v>23412.25</v>
      </c>
      <c r="K46" s="16">
        <v>31318.26</v>
      </c>
      <c r="L46" s="17">
        <v>11941.45</v>
      </c>
      <c r="M46" s="22">
        <f t="shared" si="2"/>
        <v>3400.869999999999</v>
      </c>
      <c r="N46" s="27">
        <f t="shared" si="3"/>
        <v>0.16994680027064593</v>
      </c>
    </row>
    <row r="47" spans="1:14" ht="13.5" customHeight="1">
      <c r="A47" s="2" t="s">
        <v>174</v>
      </c>
      <c r="B47" s="3" t="s">
        <v>161</v>
      </c>
      <c r="C47" s="40">
        <v>469</v>
      </c>
      <c r="D47" s="16">
        <v>9652.44</v>
      </c>
      <c r="E47" s="16">
        <v>14178.94</v>
      </c>
      <c r="F47" s="16">
        <v>20709.63</v>
      </c>
      <c r="G47" s="17">
        <v>11057.19</v>
      </c>
      <c r="H47" s="40">
        <v>314</v>
      </c>
      <c r="I47" s="16">
        <v>12048.04</v>
      </c>
      <c r="J47" s="16">
        <v>15942.21</v>
      </c>
      <c r="K47" s="16">
        <v>22472.66</v>
      </c>
      <c r="L47" s="17">
        <v>10424.62</v>
      </c>
      <c r="M47" s="22">
        <f t="shared" si="2"/>
        <v>1763.2699999999986</v>
      </c>
      <c r="N47" s="27">
        <f t="shared" si="3"/>
        <v>0.12435837939930619</v>
      </c>
    </row>
    <row r="48" spans="1:14" ht="13.5" customHeight="1">
      <c r="A48" s="2" t="s">
        <v>175</v>
      </c>
      <c r="B48" s="3" t="s">
        <v>161</v>
      </c>
      <c r="C48" s="40">
        <v>712</v>
      </c>
      <c r="D48" s="16">
        <v>17480.79</v>
      </c>
      <c r="E48" s="16">
        <v>21653.9</v>
      </c>
      <c r="F48" s="16">
        <v>26774.2</v>
      </c>
      <c r="G48" s="17">
        <v>9293.42</v>
      </c>
      <c r="H48" s="40">
        <v>514</v>
      </c>
      <c r="I48" s="16">
        <v>19380.85</v>
      </c>
      <c r="J48" s="16">
        <v>24590.32</v>
      </c>
      <c r="K48" s="16">
        <v>30901.28</v>
      </c>
      <c r="L48" s="17">
        <v>11520.43</v>
      </c>
      <c r="M48" s="22">
        <f t="shared" si="2"/>
        <v>2936.4199999999983</v>
      </c>
      <c r="N48" s="27">
        <f t="shared" si="3"/>
        <v>0.13560698072864463</v>
      </c>
    </row>
    <row r="49" spans="1:14" ht="13.5" customHeight="1">
      <c r="A49" s="2" t="s">
        <v>176</v>
      </c>
      <c r="B49" s="3" t="s">
        <v>161</v>
      </c>
      <c r="C49" s="40">
        <v>226</v>
      </c>
      <c r="D49" s="16">
        <v>14924.92</v>
      </c>
      <c r="E49" s="16">
        <v>21487.41</v>
      </c>
      <c r="F49" s="16">
        <v>26590.57</v>
      </c>
      <c r="G49" s="17">
        <v>11665.65</v>
      </c>
      <c r="H49" s="40">
        <v>153</v>
      </c>
      <c r="I49" s="16">
        <v>17420</v>
      </c>
      <c r="J49" s="16">
        <v>20903.4</v>
      </c>
      <c r="K49" s="16">
        <v>29594.7</v>
      </c>
      <c r="L49" s="17">
        <v>12174.7</v>
      </c>
      <c r="M49" s="22">
        <f t="shared" si="2"/>
        <v>-584.0099999999984</v>
      </c>
      <c r="N49" s="27">
        <f t="shared" si="3"/>
        <v>-0.027179171431084455</v>
      </c>
    </row>
    <row r="50" spans="1:14" ht="13.5" customHeight="1">
      <c r="A50" s="2" t="s">
        <v>177</v>
      </c>
      <c r="B50" s="3" t="s">
        <v>161</v>
      </c>
      <c r="C50" s="40">
        <v>215</v>
      </c>
      <c r="D50" s="16">
        <v>22224.96</v>
      </c>
      <c r="E50" s="16">
        <v>25261.18</v>
      </c>
      <c r="F50" s="16">
        <v>31070.35</v>
      </c>
      <c r="G50" s="17">
        <v>8845.39</v>
      </c>
      <c r="H50" s="40">
        <v>212</v>
      </c>
      <c r="I50" s="16">
        <v>23675.85</v>
      </c>
      <c r="J50" s="16">
        <v>23930.86</v>
      </c>
      <c r="K50" s="16">
        <v>27618.48</v>
      </c>
      <c r="L50" s="17">
        <v>3942.63</v>
      </c>
      <c r="M50" s="22">
        <f t="shared" si="2"/>
        <v>-1330.3199999999997</v>
      </c>
      <c r="N50" s="27">
        <f t="shared" si="3"/>
        <v>-0.052662623044529185</v>
      </c>
    </row>
    <row r="51" spans="1:14" ht="13.5" customHeight="1">
      <c r="A51" s="2" t="s">
        <v>178</v>
      </c>
      <c r="B51" s="3" t="s">
        <v>161</v>
      </c>
      <c r="C51" s="40">
        <v>378</v>
      </c>
      <c r="D51" s="16">
        <v>12377.6</v>
      </c>
      <c r="E51" s="16">
        <v>17909.66</v>
      </c>
      <c r="F51" s="16">
        <v>23437.92</v>
      </c>
      <c r="G51" s="17">
        <v>11060.32</v>
      </c>
      <c r="H51" s="40">
        <v>332</v>
      </c>
      <c r="I51" s="16">
        <v>15813.78</v>
      </c>
      <c r="J51" s="16">
        <v>19295.43</v>
      </c>
      <c r="K51" s="16">
        <v>28276.91</v>
      </c>
      <c r="L51" s="17">
        <v>12463.13</v>
      </c>
      <c r="M51" s="22">
        <f t="shared" si="2"/>
        <v>1385.7700000000004</v>
      </c>
      <c r="N51" s="27">
        <f t="shared" si="3"/>
        <v>0.07737556156844967</v>
      </c>
    </row>
    <row r="52" spans="1:14" ht="13.5" customHeight="1">
      <c r="A52" s="2" t="s">
        <v>179</v>
      </c>
      <c r="B52" s="3" t="s">
        <v>161</v>
      </c>
      <c r="C52" s="40">
        <v>230</v>
      </c>
      <c r="D52" s="16">
        <v>62465.63</v>
      </c>
      <c r="E52" s="16">
        <v>84754.35</v>
      </c>
      <c r="F52" s="16">
        <v>105389.5</v>
      </c>
      <c r="G52" s="17">
        <v>42923.87</v>
      </c>
      <c r="H52" s="40">
        <v>162</v>
      </c>
      <c r="I52" s="16">
        <v>78935.99</v>
      </c>
      <c r="J52" s="16">
        <v>96010.86</v>
      </c>
      <c r="K52" s="16">
        <v>118749.39</v>
      </c>
      <c r="L52" s="17">
        <v>39813.4</v>
      </c>
      <c r="M52" s="22">
        <f t="shared" si="2"/>
        <v>11256.509999999995</v>
      </c>
      <c r="N52" s="27">
        <f t="shared" si="3"/>
        <v>0.13281336002222888</v>
      </c>
    </row>
    <row r="53" spans="1:14" ht="13.5" customHeight="1">
      <c r="A53" s="2" t="s">
        <v>180</v>
      </c>
      <c r="B53" s="3" t="s">
        <v>161</v>
      </c>
      <c r="C53" s="40">
        <v>238</v>
      </c>
      <c r="D53" s="16">
        <v>19964.41</v>
      </c>
      <c r="E53" s="16">
        <v>25380.44</v>
      </c>
      <c r="F53" s="16">
        <v>33181.27</v>
      </c>
      <c r="G53" s="17">
        <v>13216.86</v>
      </c>
      <c r="H53" s="40">
        <v>298</v>
      </c>
      <c r="I53" s="16">
        <v>19625.04</v>
      </c>
      <c r="J53" s="16">
        <v>25717.49</v>
      </c>
      <c r="K53" s="16">
        <v>35540.78</v>
      </c>
      <c r="L53" s="17">
        <v>15915.74</v>
      </c>
      <c r="M53" s="22">
        <f t="shared" si="2"/>
        <v>337.0500000000029</v>
      </c>
      <c r="N53" s="27">
        <f t="shared" si="3"/>
        <v>0.0132799116169776</v>
      </c>
    </row>
    <row r="54" spans="1:14" ht="13.5" customHeight="1">
      <c r="A54" s="2" t="s">
        <v>181</v>
      </c>
      <c r="B54" s="3" t="s">
        <v>161</v>
      </c>
      <c r="C54" s="40">
        <v>1348</v>
      </c>
      <c r="D54" s="16">
        <v>28788.59</v>
      </c>
      <c r="E54" s="16">
        <v>34376.15</v>
      </c>
      <c r="F54" s="16">
        <v>38005.88</v>
      </c>
      <c r="G54" s="17">
        <v>9217.29</v>
      </c>
      <c r="H54" s="40">
        <v>1123</v>
      </c>
      <c r="I54" s="16">
        <v>30663.55</v>
      </c>
      <c r="J54" s="16">
        <v>32322.44</v>
      </c>
      <c r="K54" s="16">
        <v>37364.72</v>
      </c>
      <c r="L54" s="17">
        <v>6701.17</v>
      </c>
      <c r="M54" s="22">
        <f t="shared" si="2"/>
        <v>-2053.7100000000028</v>
      </c>
      <c r="N54" s="27">
        <f t="shared" si="3"/>
        <v>-0.05974229225785909</v>
      </c>
    </row>
    <row r="55" spans="1:14" ht="13.5" customHeight="1">
      <c r="A55" s="2" t="s">
        <v>182</v>
      </c>
      <c r="B55" s="3" t="s">
        <v>161</v>
      </c>
      <c r="C55" s="40">
        <v>837</v>
      </c>
      <c r="D55" s="16">
        <v>15861.11</v>
      </c>
      <c r="E55" s="16">
        <v>19035.66</v>
      </c>
      <c r="F55" s="16">
        <v>24472.75</v>
      </c>
      <c r="G55" s="17">
        <v>8611.64</v>
      </c>
      <c r="H55" s="40">
        <v>599</v>
      </c>
      <c r="I55" s="16">
        <v>15594.32</v>
      </c>
      <c r="J55" s="16">
        <v>20515.46</v>
      </c>
      <c r="K55" s="16">
        <v>25535.69</v>
      </c>
      <c r="L55" s="17">
        <v>9941.37</v>
      </c>
      <c r="M55" s="22">
        <f t="shared" si="2"/>
        <v>1479.7999999999993</v>
      </c>
      <c r="N55" s="27">
        <f t="shared" si="3"/>
        <v>0.07773830799667568</v>
      </c>
    </row>
    <row r="56" spans="1:14" ht="13.5" customHeight="1">
      <c r="A56" s="2" t="s">
        <v>183</v>
      </c>
      <c r="B56" s="3" t="s">
        <v>161</v>
      </c>
      <c r="C56" s="40">
        <v>137</v>
      </c>
      <c r="D56" s="16">
        <v>21928.15</v>
      </c>
      <c r="E56" s="16">
        <v>27387.64</v>
      </c>
      <c r="F56" s="16">
        <v>35314.92</v>
      </c>
      <c r="G56" s="17">
        <v>13386.77</v>
      </c>
      <c r="H56" s="40">
        <v>168</v>
      </c>
      <c r="I56" s="16">
        <v>21211.79</v>
      </c>
      <c r="J56" s="16">
        <v>26865.04</v>
      </c>
      <c r="K56" s="16">
        <v>33239.24</v>
      </c>
      <c r="L56" s="17">
        <v>12027.46</v>
      </c>
      <c r="M56" s="22">
        <f t="shared" si="2"/>
        <v>-522.5999999999985</v>
      </c>
      <c r="N56" s="27">
        <f t="shared" si="3"/>
        <v>-0.0190816003131339</v>
      </c>
    </row>
    <row r="57" spans="1:14" ht="13.5" customHeight="1">
      <c r="A57" s="2" t="s">
        <v>184</v>
      </c>
      <c r="B57" s="3" t="s">
        <v>161</v>
      </c>
      <c r="C57" s="40">
        <v>1670</v>
      </c>
      <c r="D57" s="16">
        <v>27814.92</v>
      </c>
      <c r="E57" s="16">
        <v>34124.84</v>
      </c>
      <c r="F57" s="16">
        <v>37892.93</v>
      </c>
      <c r="G57" s="17">
        <v>10078.01</v>
      </c>
      <c r="H57" s="40">
        <v>1622</v>
      </c>
      <c r="I57" s="16">
        <v>30354.51</v>
      </c>
      <c r="J57" s="16">
        <v>32594.14</v>
      </c>
      <c r="K57" s="16">
        <v>37469.67</v>
      </c>
      <c r="L57" s="17">
        <v>7115.16</v>
      </c>
      <c r="M57" s="22">
        <f t="shared" si="2"/>
        <v>-1530.699999999997</v>
      </c>
      <c r="N57" s="27">
        <f t="shared" si="3"/>
        <v>-0.044855887968998455</v>
      </c>
    </row>
    <row r="58" spans="1:14" ht="13.5" customHeight="1">
      <c r="A58" s="2" t="s">
        <v>185</v>
      </c>
      <c r="B58" s="3" t="s">
        <v>161</v>
      </c>
      <c r="C58" s="40">
        <v>549</v>
      </c>
      <c r="D58" s="16">
        <v>20609.43</v>
      </c>
      <c r="E58" s="16">
        <v>27394.9</v>
      </c>
      <c r="F58" s="16">
        <v>36562.61</v>
      </c>
      <c r="G58" s="17">
        <v>15953.18</v>
      </c>
      <c r="H58" s="40">
        <v>563</v>
      </c>
      <c r="I58" s="16">
        <v>22733.78</v>
      </c>
      <c r="J58" s="16">
        <v>28890.01</v>
      </c>
      <c r="K58" s="16">
        <v>37741.65</v>
      </c>
      <c r="L58" s="17">
        <v>15007.87</v>
      </c>
      <c r="M58" s="22">
        <f t="shared" si="2"/>
        <v>1495.109999999997</v>
      </c>
      <c r="N58" s="27">
        <f t="shared" si="3"/>
        <v>0.05457621674107213</v>
      </c>
    </row>
    <row r="59" spans="1:14" ht="13.5" customHeight="1">
      <c r="A59" s="2" t="s">
        <v>186</v>
      </c>
      <c r="B59" s="3" t="s">
        <v>161</v>
      </c>
      <c r="C59" s="40">
        <v>668</v>
      </c>
      <c r="D59" s="16">
        <v>26852.7</v>
      </c>
      <c r="E59" s="16">
        <v>33857</v>
      </c>
      <c r="F59" s="16">
        <v>42567.92</v>
      </c>
      <c r="G59" s="17">
        <v>15715.21</v>
      </c>
      <c r="H59" s="40">
        <v>473</v>
      </c>
      <c r="I59" s="16">
        <v>31865.96</v>
      </c>
      <c r="J59" s="16">
        <v>36445.07</v>
      </c>
      <c r="K59" s="16">
        <v>45383.91</v>
      </c>
      <c r="L59" s="17">
        <v>13517.95</v>
      </c>
      <c r="M59" s="22">
        <f t="shared" si="2"/>
        <v>2588.0699999999997</v>
      </c>
      <c r="N59" s="27">
        <f t="shared" si="3"/>
        <v>0.07644120861269456</v>
      </c>
    </row>
    <row r="60" spans="1:14" ht="13.5" customHeight="1">
      <c r="A60" s="2" t="s">
        <v>187</v>
      </c>
      <c r="B60" s="3" t="s">
        <v>161</v>
      </c>
      <c r="C60" s="40">
        <v>129</v>
      </c>
      <c r="D60" s="16">
        <v>32381.58</v>
      </c>
      <c r="E60" s="16">
        <v>38651.42</v>
      </c>
      <c r="F60" s="16">
        <v>45076.93</v>
      </c>
      <c r="G60" s="17">
        <v>12695.35</v>
      </c>
      <c r="H60" s="40">
        <v>133</v>
      </c>
      <c r="I60" s="16">
        <v>35128.97</v>
      </c>
      <c r="J60" s="16">
        <v>38061.34</v>
      </c>
      <c r="K60" s="16">
        <v>48429.67</v>
      </c>
      <c r="L60" s="17">
        <v>13300.7</v>
      </c>
      <c r="M60" s="22">
        <f t="shared" si="2"/>
        <v>-590.0800000000017</v>
      </c>
      <c r="N60" s="27">
        <f t="shared" si="3"/>
        <v>-0.01526670947665058</v>
      </c>
    </row>
    <row r="61" spans="1:14" ht="13.5" customHeight="1">
      <c r="A61" s="2" t="s">
        <v>188</v>
      </c>
      <c r="B61" s="3" t="s">
        <v>161</v>
      </c>
      <c r="C61" s="40">
        <v>207</v>
      </c>
      <c r="D61" s="16">
        <v>11531.28</v>
      </c>
      <c r="E61" s="16">
        <v>15879.83</v>
      </c>
      <c r="F61" s="16">
        <v>23205.03</v>
      </c>
      <c r="G61" s="17">
        <v>11673.75</v>
      </c>
      <c r="H61" s="40">
        <v>122</v>
      </c>
      <c r="I61" s="16">
        <v>11593.11</v>
      </c>
      <c r="J61" s="16">
        <v>17448.76</v>
      </c>
      <c r="K61" s="16">
        <v>24481.84</v>
      </c>
      <c r="L61" s="17">
        <v>12888.73</v>
      </c>
      <c r="M61" s="22">
        <f t="shared" si="2"/>
        <v>1568.9299999999985</v>
      </c>
      <c r="N61" s="27">
        <f t="shared" si="3"/>
        <v>0.09880017607241377</v>
      </c>
    </row>
    <row r="62" spans="1:14" ht="13.5" customHeight="1">
      <c r="A62" s="2" t="s">
        <v>189</v>
      </c>
      <c r="B62" s="3" t="s">
        <v>161</v>
      </c>
      <c r="C62" s="40">
        <v>228</v>
      </c>
      <c r="D62" s="16">
        <v>15026.15</v>
      </c>
      <c r="E62" s="16">
        <v>19120</v>
      </c>
      <c r="F62" s="16">
        <v>27187.82</v>
      </c>
      <c r="G62" s="17">
        <v>12161.67</v>
      </c>
      <c r="H62" s="40">
        <v>156</v>
      </c>
      <c r="I62" s="16">
        <v>18786.24</v>
      </c>
      <c r="J62" s="16">
        <v>25167.18</v>
      </c>
      <c r="K62" s="16">
        <v>36975.95</v>
      </c>
      <c r="L62" s="17">
        <v>18189.71</v>
      </c>
      <c r="M62" s="22">
        <f t="shared" si="2"/>
        <v>6047.18</v>
      </c>
      <c r="N62" s="27">
        <f t="shared" si="3"/>
        <v>0.31627510460251046</v>
      </c>
    </row>
    <row r="63" spans="1:14" ht="13.5" customHeight="1">
      <c r="A63" s="2" t="s">
        <v>190</v>
      </c>
      <c r="B63" s="3" t="s">
        <v>161</v>
      </c>
      <c r="C63" s="40">
        <v>1049</v>
      </c>
      <c r="D63" s="16">
        <v>34442.23</v>
      </c>
      <c r="E63" s="16">
        <v>48123.13</v>
      </c>
      <c r="F63" s="16">
        <v>64575.17</v>
      </c>
      <c r="G63" s="17">
        <v>30132.94</v>
      </c>
      <c r="H63" s="40">
        <v>782</v>
      </c>
      <c r="I63" s="16">
        <v>37168.65</v>
      </c>
      <c r="J63" s="16">
        <v>54106.76</v>
      </c>
      <c r="K63" s="16">
        <v>71292.02</v>
      </c>
      <c r="L63" s="17">
        <v>34123.37</v>
      </c>
      <c r="M63" s="22">
        <f t="shared" si="2"/>
        <v>5983.630000000005</v>
      </c>
      <c r="N63" s="27">
        <f t="shared" si="3"/>
        <v>0.12434000032832455</v>
      </c>
    </row>
    <row r="64" spans="1:14" ht="13.5" customHeight="1">
      <c r="A64" s="2" t="s">
        <v>191</v>
      </c>
      <c r="B64" s="3" t="s">
        <v>161</v>
      </c>
      <c r="C64" s="40">
        <v>361</v>
      </c>
      <c r="D64" s="16">
        <v>11386.99</v>
      </c>
      <c r="E64" s="16">
        <v>15652.19</v>
      </c>
      <c r="F64" s="16">
        <v>24069.02</v>
      </c>
      <c r="G64" s="17">
        <v>12682.03</v>
      </c>
      <c r="H64" s="40">
        <v>290</v>
      </c>
      <c r="I64" s="16">
        <v>11617.34</v>
      </c>
      <c r="J64" s="16">
        <v>18255.13</v>
      </c>
      <c r="K64" s="16">
        <v>28504.6</v>
      </c>
      <c r="L64" s="17">
        <v>16887.26</v>
      </c>
      <c r="M64" s="22">
        <f t="shared" si="2"/>
        <v>2602.9400000000005</v>
      </c>
      <c r="N64" s="27">
        <f t="shared" si="3"/>
        <v>0.16629877352626057</v>
      </c>
    </row>
    <row r="65" spans="1:14" ht="13.5" customHeight="1">
      <c r="A65" s="2" t="s">
        <v>192</v>
      </c>
      <c r="B65" s="3" t="s">
        <v>161</v>
      </c>
      <c r="C65" s="40">
        <v>164</v>
      </c>
      <c r="D65" s="16">
        <v>11057.69</v>
      </c>
      <c r="E65" s="16">
        <v>18281.72</v>
      </c>
      <c r="F65" s="16">
        <v>27330.59</v>
      </c>
      <c r="G65" s="17">
        <v>16272.91</v>
      </c>
      <c r="H65" s="40">
        <v>228</v>
      </c>
      <c r="I65" s="16">
        <v>13144.87</v>
      </c>
      <c r="J65" s="16">
        <v>20357.54</v>
      </c>
      <c r="K65" s="16">
        <v>29735.63</v>
      </c>
      <c r="L65" s="17">
        <v>16590.76</v>
      </c>
      <c r="M65" s="22">
        <f t="shared" si="2"/>
        <v>2075.8199999999997</v>
      </c>
      <c r="N65" s="27">
        <f t="shared" si="3"/>
        <v>0.11354620900002842</v>
      </c>
    </row>
    <row r="66" spans="1:14" ht="13.5" customHeight="1">
      <c r="A66" s="2" t="s">
        <v>193</v>
      </c>
      <c r="B66" s="3" t="s">
        <v>161</v>
      </c>
      <c r="C66" s="40">
        <v>170</v>
      </c>
      <c r="D66" s="16">
        <v>13666.04</v>
      </c>
      <c r="E66" s="16">
        <v>19733.85</v>
      </c>
      <c r="F66" s="16">
        <v>29837.55</v>
      </c>
      <c r="G66" s="17">
        <v>16171.51</v>
      </c>
      <c r="H66" s="40">
        <v>191</v>
      </c>
      <c r="I66" s="16">
        <v>16484.07</v>
      </c>
      <c r="J66" s="16">
        <v>25772</v>
      </c>
      <c r="K66" s="16">
        <v>36572.34</v>
      </c>
      <c r="L66" s="17">
        <v>20088.27</v>
      </c>
      <c r="M66" s="22">
        <f t="shared" si="2"/>
        <v>6038.1500000000015</v>
      </c>
      <c r="N66" s="27">
        <f t="shared" si="3"/>
        <v>0.30597931979821485</v>
      </c>
    </row>
    <row r="67" spans="1:14" ht="13.5" customHeight="1">
      <c r="A67" s="4" t="s">
        <v>154</v>
      </c>
      <c r="B67" s="3" t="s">
        <v>74</v>
      </c>
      <c r="C67" s="40">
        <v>1245</v>
      </c>
      <c r="D67" s="16">
        <v>4463.16</v>
      </c>
      <c r="E67" s="16">
        <v>7381.78</v>
      </c>
      <c r="F67" s="16">
        <v>10439.19</v>
      </c>
      <c r="G67" s="17">
        <v>5976.03</v>
      </c>
      <c r="H67" s="40">
        <v>1036</v>
      </c>
      <c r="I67" s="23">
        <v>4576.35</v>
      </c>
      <c r="J67" s="23">
        <v>7510.24</v>
      </c>
      <c r="K67" s="23">
        <v>10777</v>
      </c>
      <c r="L67" s="24">
        <v>6200.65</v>
      </c>
      <c r="M67" s="22">
        <f aca="true" t="shared" si="4" ref="M67:M98">J67-E67</f>
        <v>128.46000000000004</v>
      </c>
      <c r="N67" s="27">
        <f aca="true" t="shared" si="5" ref="N67:N98">(J67-E67)/E67</f>
        <v>0.0174023067607</v>
      </c>
    </row>
    <row r="68" spans="1:14" ht="13.5" customHeight="1">
      <c r="A68" s="2" t="s">
        <v>17</v>
      </c>
      <c r="B68" s="3" t="s">
        <v>74</v>
      </c>
      <c r="C68" s="40">
        <v>542</v>
      </c>
      <c r="D68" s="16">
        <v>23741.78</v>
      </c>
      <c r="E68" s="16">
        <v>35160.16</v>
      </c>
      <c r="F68" s="16">
        <v>44461.12</v>
      </c>
      <c r="G68" s="17">
        <v>20719.34</v>
      </c>
      <c r="H68" s="40">
        <v>475</v>
      </c>
      <c r="I68" s="23">
        <v>30433.87</v>
      </c>
      <c r="J68" s="23">
        <v>38827.44</v>
      </c>
      <c r="K68" s="23">
        <v>50452.02</v>
      </c>
      <c r="L68" s="24">
        <v>20018.15</v>
      </c>
      <c r="M68" s="22">
        <f t="shared" si="4"/>
        <v>3667.279999999999</v>
      </c>
      <c r="N68" s="27">
        <f t="shared" si="5"/>
        <v>0.10430214196977484</v>
      </c>
    </row>
    <row r="69" spans="1:14" ht="13.5" customHeight="1">
      <c r="A69" s="4" t="s">
        <v>19</v>
      </c>
      <c r="B69" s="5" t="s">
        <v>74</v>
      </c>
      <c r="C69" s="40">
        <v>1248</v>
      </c>
      <c r="D69" s="16">
        <v>60.96</v>
      </c>
      <c r="E69" s="16">
        <v>158.62</v>
      </c>
      <c r="F69" s="16">
        <v>281.28</v>
      </c>
      <c r="G69" s="17">
        <v>220.32</v>
      </c>
      <c r="H69" s="40">
        <v>1091</v>
      </c>
      <c r="I69" s="23">
        <v>102.67</v>
      </c>
      <c r="J69" s="23">
        <v>183</v>
      </c>
      <c r="K69" s="23">
        <v>320.33</v>
      </c>
      <c r="L69" s="24">
        <v>217.66</v>
      </c>
      <c r="M69" s="22">
        <f t="shared" si="4"/>
        <v>24.379999999999995</v>
      </c>
      <c r="N69" s="27">
        <f t="shared" si="5"/>
        <v>0.15370066826377501</v>
      </c>
    </row>
    <row r="70" spans="1:14" ht="13.5" customHeight="1">
      <c r="A70" s="4" t="s">
        <v>86</v>
      </c>
      <c r="B70" s="5" t="s">
        <v>74</v>
      </c>
      <c r="C70" s="40">
        <v>439</v>
      </c>
      <c r="D70" s="16">
        <v>1016.41</v>
      </c>
      <c r="E70" s="16">
        <v>1524.61</v>
      </c>
      <c r="F70" s="16">
        <v>2062.48</v>
      </c>
      <c r="G70" s="17">
        <v>1046.07</v>
      </c>
      <c r="H70" s="40">
        <v>507</v>
      </c>
      <c r="I70" s="23">
        <v>1369.76</v>
      </c>
      <c r="J70" s="23">
        <v>1661.95</v>
      </c>
      <c r="K70" s="23">
        <v>1959.88</v>
      </c>
      <c r="L70" s="24">
        <v>590.12</v>
      </c>
      <c r="M70" s="22">
        <f t="shared" si="4"/>
        <v>137.34000000000015</v>
      </c>
      <c r="N70" s="27">
        <f t="shared" si="5"/>
        <v>0.09008205377112846</v>
      </c>
    </row>
    <row r="71" spans="1:14" ht="13.5" customHeight="1">
      <c r="A71" s="2" t="s">
        <v>33</v>
      </c>
      <c r="B71" s="5" t="s">
        <v>74</v>
      </c>
      <c r="C71" s="40">
        <v>942</v>
      </c>
      <c r="D71" s="16">
        <v>502.9</v>
      </c>
      <c r="E71" s="16">
        <v>607.5</v>
      </c>
      <c r="F71" s="16">
        <v>1046.58</v>
      </c>
      <c r="G71" s="17">
        <v>543.68</v>
      </c>
      <c r="H71" s="40">
        <v>983</v>
      </c>
      <c r="I71" s="23">
        <v>539.6</v>
      </c>
      <c r="J71" s="23">
        <v>647.4</v>
      </c>
      <c r="K71" s="23">
        <v>946.01</v>
      </c>
      <c r="L71" s="24">
        <v>406.41</v>
      </c>
      <c r="M71" s="22">
        <f t="shared" si="4"/>
        <v>39.89999999999998</v>
      </c>
      <c r="N71" s="27">
        <f t="shared" si="5"/>
        <v>0.06567901234567898</v>
      </c>
    </row>
    <row r="72" spans="1:14" ht="13.5" customHeight="1">
      <c r="A72" s="2" t="s">
        <v>34</v>
      </c>
      <c r="B72" s="5" t="s">
        <v>74</v>
      </c>
      <c r="C72" s="40">
        <v>772</v>
      </c>
      <c r="D72" s="16">
        <v>1139.07</v>
      </c>
      <c r="E72" s="16">
        <v>1794.68</v>
      </c>
      <c r="F72" s="16">
        <v>2390.73</v>
      </c>
      <c r="G72" s="17">
        <v>1251.66</v>
      </c>
      <c r="H72" s="40">
        <v>638</v>
      </c>
      <c r="I72" s="23">
        <v>1229.16</v>
      </c>
      <c r="J72" s="23">
        <v>1869.55</v>
      </c>
      <c r="K72" s="23">
        <v>2403.73</v>
      </c>
      <c r="L72" s="24">
        <v>1174.57</v>
      </c>
      <c r="M72" s="22">
        <f t="shared" si="4"/>
        <v>74.86999999999989</v>
      </c>
      <c r="N72" s="27">
        <f t="shared" si="5"/>
        <v>0.04171774355316819</v>
      </c>
    </row>
    <row r="73" spans="1:14" ht="13.5" customHeight="1">
      <c r="A73" s="2" t="s">
        <v>35</v>
      </c>
      <c r="B73" s="5" t="s">
        <v>74</v>
      </c>
      <c r="C73" s="66">
        <v>498</v>
      </c>
      <c r="D73" s="48">
        <v>4900</v>
      </c>
      <c r="E73" s="48">
        <v>6925</v>
      </c>
      <c r="F73" s="48">
        <v>9761.87</v>
      </c>
      <c r="G73" s="49">
        <v>4861.87</v>
      </c>
      <c r="H73" s="66">
        <v>442</v>
      </c>
      <c r="I73" s="53">
        <v>5047</v>
      </c>
      <c r="J73" s="53">
        <v>7288.49</v>
      </c>
      <c r="K73" s="53">
        <v>10426.97</v>
      </c>
      <c r="L73" s="54">
        <v>5379.97</v>
      </c>
      <c r="M73" s="22">
        <f t="shared" si="4"/>
        <v>363.4899999999998</v>
      </c>
      <c r="N73" s="27">
        <f t="shared" si="5"/>
        <v>0.05248953068592055</v>
      </c>
    </row>
    <row r="74" spans="1:14" ht="13.5" customHeight="1">
      <c r="A74" s="46" t="s">
        <v>36</v>
      </c>
      <c r="B74" s="5" t="s">
        <v>74</v>
      </c>
      <c r="C74" s="67">
        <v>2244</v>
      </c>
      <c r="D74" s="50">
        <v>2186.35</v>
      </c>
      <c r="E74" s="50">
        <v>3147.19</v>
      </c>
      <c r="F74" s="50">
        <v>4114.8</v>
      </c>
      <c r="G74" s="50">
        <v>1928.45</v>
      </c>
      <c r="H74" s="67">
        <v>1940</v>
      </c>
      <c r="I74" s="59">
        <v>2017.8</v>
      </c>
      <c r="J74" s="59">
        <v>3067.93</v>
      </c>
      <c r="K74" s="59">
        <v>4031.08</v>
      </c>
      <c r="L74" s="61">
        <v>2013.28</v>
      </c>
      <c r="M74" s="22">
        <f t="shared" si="4"/>
        <v>-79.26000000000022</v>
      </c>
      <c r="N74" s="27">
        <f t="shared" si="5"/>
        <v>-0.02518437081968366</v>
      </c>
    </row>
    <row r="75" spans="1:14" ht="13.5" customHeight="1">
      <c r="A75" s="58" t="s">
        <v>87</v>
      </c>
      <c r="B75" s="5" t="s">
        <v>74</v>
      </c>
      <c r="C75" s="42">
        <v>410</v>
      </c>
      <c r="D75" s="41">
        <v>7983.23</v>
      </c>
      <c r="E75" s="41">
        <v>12986.73</v>
      </c>
      <c r="F75" s="41">
        <v>17990.4</v>
      </c>
      <c r="G75" s="52">
        <v>10007.17</v>
      </c>
      <c r="H75" s="42">
        <v>397</v>
      </c>
      <c r="I75" s="44">
        <v>6925</v>
      </c>
      <c r="J75" s="44">
        <v>12904.3</v>
      </c>
      <c r="K75" s="44">
        <v>18642.25</v>
      </c>
      <c r="L75" s="45">
        <v>11717.25</v>
      </c>
      <c r="M75" s="22">
        <f t="shared" si="4"/>
        <v>-82.43000000000029</v>
      </c>
      <c r="N75" s="27">
        <f t="shared" si="5"/>
        <v>-0.0063472483065406225</v>
      </c>
    </row>
    <row r="76" spans="1:14" ht="13.5" customHeight="1">
      <c r="A76" s="47" t="s">
        <v>38</v>
      </c>
      <c r="B76" s="5" t="s">
        <v>74</v>
      </c>
      <c r="C76" s="40">
        <v>374</v>
      </c>
      <c r="D76" s="16">
        <v>3396.55</v>
      </c>
      <c r="E76" s="16">
        <v>4312.16</v>
      </c>
      <c r="F76" s="16">
        <v>5428.29</v>
      </c>
      <c r="G76" s="17">
        <v>2031.74</v>
      </c>
      <c r="H76" s="40">
        <v>418</v>
      </c>
      <c r="I76" s="23">
        <v>3061.56</v>
      </c>
      <c r="J76" s="23">
        <v>4160.65</v>
      </c>
      <c r="K76" s="23">
        <v>5317.35</v>
      </c>
      <c r="L76" s="24">
        <v>2255.79</v>
      </c>
      <c r="M76" s="22">
        <f t="shared" si="4"/>
        <v>-151.51000000000022</v>
      </c>
      <c r="N76" s="27">
        <f t="shared" si="5"/>
        <v>-0.03513552372824761</v>
      </c>
    </row>
    <row r="77" spans="1:14" ht="13.5" customHeight="1">
      <c r="A77" s="47" t="s">
        <v>39</v>
      </c>
      <c r="B77" s="5" t="s">
        <v>74</v>
      </c>
      <c r="C77" s="40">
        <v>892</v>
      </c>
      <c r="D77" s="16">
        <v>3640.27</v>
      </c>
      <c r="E77" s="16">
        <v>5092.82</v>
      </c>
      <c r="F77" s="16">
        <v>5825</v>
      </c>
      <c r="G77" s="17">
        <v>2184.73</v>
      </c>
      <c r="H77" s="40">
        <v>816</v>
      </c>
      <c r="I77" s="23">
        <v>3877.94</v>
      </c>
      <c r="J77" s="23">
        <v>5276.89</v>
      </c>
      <c r="K77" s="23">
        <v>5992.44</v>
      </c>
      <c r="L77" s="24">
        <v>2114.5</v>
      </c>
      <c r="M77" s="22">
        <f t="shared" si="4"/>
        <v>184.07000000000062</v>
      </c>
      <c r="N77" s="27">
        <f t="shared" si="5"/>
        <v>0.03614304059440558</v>
      </c>
    </row>
    <row r="78" spans="1:14" ht="13.5" customHeight="1">
      <c r="A78" s="47" t="s">
        <v>40</v>
      </c>
      <c r="B78" s="5" t="s">
        <v>74</v>
      </c>
      <c r="C78" s="40">
        <v>13412</v>
      </c>
      <c r="D78" s="16">
        <v>1582.47</v>
      </c>
      <c r="E78" s="16">
        <v>2361.56</v>
      </c>
      <c r="F78" s="16">
        <v>3263.88</v>
      </c>
      <c r="G78" s="17">
        <v>1681.41</v>
      </c>
      <c r="H78" s="40">
        <v>12045</v>
      </c>
      <c r="I78" s="23">
        <v>1570.19</v>
      </c>
      <c r="J78" s="23">
        <v>2377.34</v>
      </c>
      <c r="K78" s="23">
        <v>3269.82</v>
      </c>
      <c r="L78" s="24">
        <v>1699.63</v>
      </c>
      <c r="M78" s="22">
        <f t="shared" si="4"/>
        <v>15.7800000000002</v>
      </c>
      <c r="N78" s="27">
        <f t="shared" si="5"/>
        <v>0.00668202374701477</v>
      </c>
    </row>
    <row r="79" spans="1:14" ht="13.5" customHeight="1">
      <c r="A79" s="47" t="s">
        <v>37</v>
      </c>
      <c r="B79" s="5" t="s">
        <v>74</v>
      </c>
      <c r="C79" s="40">
        <v>1055</v>
      </c>
      <c r="D79" s="16">
        <v>3302.34</v>
      </c>
      <c r="E79" s="16">
        <v>4900</v>
      </c>
      <c r="F79" s="16">
        <v>7315.84</v>
      </c>
      <c r="G79" s="17">
        <v>4013.5</v>
      </c>
      <c r="H79" s="40">
        <v>969</v>
      </c>
      <c r="I79" s="23">
        <v>3490.26</v>
      </c>
      <c r="J79" s="23">
        <v>4900</v>
      </c>
      <c r="K79" s="23">
        <v>7288.05</v>
      </c>
      <c r="L79" s="24">
        <v>3797.79</v>
      </c>
      <c r="M79" s="22">
        <f t="shared" si="4"/>
        <v>0</v>
      </c>
      <c r="N79" s="27">
        <f t="shared" si="5"/>
        <v>0</v>
      </c>
    </row>
    <row r="80" spans="1:14" ht="13.5" customHeight="1">
      <c r="A80" s="58" t="s">
        <v>88</v>
      </c>
      <c r="B80" s="5" t="s">
        <v>74</v>
      </c>
      <c r="C80" s="40">
        <v>1140</v>
      </c>
      <c r="D80" s="16">
        <v>6062.46</v>
      </c>
      <c r="E80" s="16">
        <v>8918.09</v>
      </c>
      <c r="F80" s="16">
        <v>11431.49</v>
      </c>
      <c r="G80" s="17">
        <v>5369.03</v>
      </c>
      <c r="H80" s="40">
        <v>1040</v>
      </c>
      <c r="I80" s="23">
        <v>6593.31</v>
      </c>
      <c r="J80" s="23">
        <v>9245.06</v>
      </c>
      <c r="K80" s="23">
        <v>11747.9</v>
      </c>
      <c r="L80" s="24">
        <v>5154.6</v>
      </c>
      <c r="M80" s="22">
        <f t="shared" si="4"/>
        <v>326.96999999999935</v>
      </c>
      <c r="N80" s="27">
        <f t="shared" si="5"/>
        <v>0.036663680227492584</v>
      </c>
    </row>
    <row r="81" spans="1:14" ht="13.5" customHeight="1">
      <c r="A81" s="47" t="s">
        <v>41</v>
      </c>
      <c r="B81" s="5" t="s">
        <v>74</v>
      </c>
      <c r="C81" s="40">
        <v>4568</v>
      </c>
      <c r="D81" s="16">
        <v>1587.08</v>
      </c>
      <c r="E81" s="16">
        <v>2621.62</v>
      </c>
      <c r="F81" s="16">
        <v>3635</v>
      </c>
      <c r="G81" s="17">
        <v>2047.92</v>
      </c>
      <c r="H81" s="40">
        <v>4212</v>
      </c>
      <c r="I81" s="23">
        <v>1640.32</v>
      </c>
      <c r="J81" s="23">
        <v>2710.05</v>
      </c>
      <c r="K81" s="23">
        <v>3636.28</v>
      </c>
      <c r="L81" s="24">
        <v>1995.96</v>
      </c>
      <c r="M81" s="22">
        <f t="shared" si="4"/>
        <v>88.43000000000029</v>
      </c>
      <c r="N81" s="27">
        <f t="shared" si="5"/>
        <v>0.03373105179240328</v>
      </c>
    </row>
    <row r="82" spans="1:14" ht="13.5" customHeight="1">
      <c r="A82" s="47" t="s">
        <v>42</v>
      </c>
      <c r="B82" s="5" t="s">
        <v>74</v>
      </c>
      <c r="C82" s="40">
        <v>1376</v>
      </c>
      <c r="D82" s="16">
        <v>7932.06</v>
      </c>
      <c r="E82" s="16">
        <v>10675.03</v>
      </c>
      <c r="F82" s="16">
        <v>12749.03</v>
      </c>
      <c r="G82" s="17">
        <v>4816.97</v>
      </c>
      <c r="H82" s="40">
        <v>1195</v>
      </c>
      <c r="I82" s="23">
        <v>8252.29</v>
      </c>
      <c r="J82" s="23">
        <v>10921.25</v>
      </c>
      <c r="K82" s="23">
        <v>13243.97</v>
      </c>
      <c r="L82" s="24">
        <v>4991.68</v>
      </c>
      <c r="M82" s="22">
        <f t="shared" si="4"/>
        <v>246.21999999999935</v>
      </c>
      <c r="N82" s="27">
        <f t="shared" si="5"/>
        <v>0.023065040566630664</v>
      </c>
    </row>
    <row r="83" spans="1:14" ht="13.5" customHeight="1">
      <c r="A83" s="47" t="s">
        <v>43</v>
      </c>
      <c r="B83" s="5" t="s">
        <v>74</v>
      </c>
      <c r="C83" s="40">
        <v>2140</v>
      </c>
      <c r="D83" s="16">
        <v>5556.99</v>
      </c>
      <c r="E83" s="16">
        <v>7979.7</v>
      </c>
      <c r="F83" s="16">
        <v>10726.73</v>
      </c>
      <c r="G83" s="17">
        <v>5169.74</v>
      </c>
      <c r="H83" s="40">
        <v>1933</v>
      </c>
      <c r="I83" s="23">
        <v>5804.7</v>
      </c>
      <c r="J83" s="23">
        <v>8448.12</v>
      </c>
      <c r="K83" s="23">
        <v>11303.79</v>
      </c>
      <c r="L83" s="24">
        <v>5499.09</v>
      </c>
      <c r="M83" s="22">
        <f t="shared" si="4"/>
        <v>468.420000000001</v>
      </c>
      <c r="N83" s="27">
        <f t="shared" si="5"/>
        <v>0.05870145494191523</v>
      </c>
    </row>
    <row r="84" spans="1:14" ht="13.5" customHeight="1">
      <c r="A84" s="47" t="s">
        <v>44</v>
      </c>
      <c r="B84" s="5" t="s">
        <v>74</v>
      </c>
      <c r="C84" s="40">
        <v>2195</v>
      </c>
      <c r="D84" s="16">
        <v>9392.19</v>
      </c>
      <c r="E84" s="16">
        <v>13764.11</v>
      </c>
      <c r="F84" s="16">
        <v>18416.51</v>
      </c>
      <c r="G84" s="17">
        <v>9024.32</v>
      </c>
      <c r="H84" s="40">
        <v>2395</v>
      </c>
      <c r="I84" s="23">
        <v>9974.84</v>
      </c>
      <c r="J84" s="23">
        <v>14622.4</v>
      </c>
      <c r="K84" s="23">
        <v>19992.42</v>
      </c>
      <c r="L84" s="24">
        <v>10017.58</v>
      </c>
      <c r="M84" s="22">
        <f t="shared" si="4"/>
        <v>858.289999999999</v>
      </c>
      <c r="N84" s="27">
        <f t="shared" si="5"/>
        <v>0.06235710118561963</v>
      </c>
    </row>
    <row r="85" spans="1:14" ht="13.5" customHeight="1">
      <c r="A85" s="47" t="s">
        <v>45</v>
      </c>
      <c r="B85" s="5" t="s">
        <v>74</v>
      </c>
      <c r="C85" s="40">
        <v>1127</v>
      </c>
      <c r="D85" s="16">
        <v>4900</v>
      </c>
      <c r="E85" s="16">
        <v>6719</v>
      </c>
      <c r="F85" s="16">
        <v>8936.9</v>
      </c>
      <c r="G85" s="17">
        <v>4036.9</v>
      </c>
      <c r="H85" s="40">
        <v>1126</v>
      </c>
      <c r="I85" s="23">
        <v>4900</v>
      </c>
      <c r="J85" s="23">
        <v>6373.95</v>
      </c>
      <c r="K85" s="23">
        <v>8262.24</v>
      </c>
      <c r="L85" s="24">
        <v>3362.24</v>
      </c>
      <c r="M85" s="22">
        <f t="shared" si="4"/>
        <v>-345.0500000000002</v>
      </c>
      <c r="N85" s="27">
        <f t="shared" si="5"/>
        <v>-0.051354368209555024</v>
      </c>
    </row>
    <row r="86" spans="1:14" ht="13.5" customHeight="1">
      <c r="A86" s="47" t="s">
        <v>46</v>
      </c>
      <c r="B86" s="5" t="s">
        <v>74</v>
      </c>
      <c r="C86" s="40">
        <v>1236</v>
      </c>
      <c r="D86" s="16">
        <v>5291.79</v>
      </c>
      <c r="E86" s="16">
        <v>6730.9</v>
      </c>
      <c r="F86" s="16">
        <v>9617.74</v>
      </c>
      <c r="G86" s="17">
        <v>4325.95</v>
      </c>
      <c r="H86" s="40">
        <v>1237</v>
      </c>
      <c r="I86" s="23">
        <v>5412.54</v>
      </c>
      <c r="J86" s="23">
        <v>7089</v>
      </c>
      <c r="K86" s="23">
        <v>9991.03</v>
      </c>
      <c r="L86" s="24">
        <v>4578.49</v>
      </c>
      <c r="M86" s="22">
        <f t="shared" si="4"/>
        <v>358.10000000000036</v>
      </c>
      <c r="N86" s="27">
        <f t="shared" si="5"/>
        <v>0.05320239492489866</v>
      </c>
    </row>
    <row r="87" spans="1:14" ht="13.5" customHeight="1">
      <c r="A87" s="47" t="s">
        <v>47</v>
      </c>
      <c r="B87" s="5" t="s">
        <v>74</v>
      </c>
      <c r="C87" s="40">
        <v>853</v>
      </c>
      <c r="D87" s="16">
        <v>1238.38</v>
      </c>
      <c r="E87" s="16">
        <v>3900.62</v>
      </c>
      <c r="F87" s="16">
        <v>5994.72</v>
      </c>
      <c r="G87" s="17">
        <v>4756.34</v>
      </c>
      <c r="H87" s="40">
        <v>657</v>
      </c>
      <c r="I87" s="23">
        <v>1207.37</v>
      </c>
      <c r="J87" s="23">
        <v>2668</v>
      </c>
      <c r="K87" s="23">
        <v>5545.69</v>
      </c>
      <c r="L87" s="24">
        <v>4338.32</v>
      </c>
      <c r="M87" s="22">
        <f t="shared" si="4"/>
        <v>-1232.62</v>
      </c>
      <c r="N87" s="27">
        <f t="shared" si="5"/>
        <v>-0.3160061733775656</v>
      </c>
    </row>
    <row r="88" spans="1:14" ht="13.5" customHeight="1">
      <c r="A88" s="47" t="s">
        <v>49</v>
      </c>
      <c r="B88" s="5" t="s">
        <v>74</v>
      </c>
      <c r="C88" s="40">
        <v>564</v>
      </c>
      <c r="D88" s="16">
        <v>6407.67</v>
      </c>
      <c r="E88" s="16">
        <v>10565.54</v>
      </c>
      <c r="F88" s="16">
        <v>16226.54</v>
      </c>
      <c r="G88" s="17">
        <v>9818.87</v>
      </c>
      <c r="H88" s="40">
        <v>557</v>
      </c>
      <c r="I88" s="23">
        <v>6691.2</v>
      </c>
      <c r="J88" s="23">
        <v>11419.54</v>
      </c>
      <c r="K88" s="23">
        <v>15758.95</v>
      </c>
      <c r="L88" s="24">
        <v>9067.75</v>
      </c>
      <c r="M88" s="22">
        <f t="shared" si="4"/>
        <v>854</v>
      </c>
      <c r="N88" s="27">
        <f t="shared" si="5"/>
        <v>0.08082880761418725</v>
      </c>
    </row>
    <row r="89" spans="1:14" ht="13.5" customHeight="1">
      <c r="A89" s="47" t="s">
        <v>50</v>
      </c>
      <c r="B89" s="5" t="s">
        <v>74</v>
      </c>
      <c r="C89" s="40">
        <v>366</v>
      </c>
      <c r="D89" s="16">
        <v>6826.17</v>
      </c>
      <c r="E89" s="16">
        <v>10552.37</v>
      </c>
      <c r="F89" s="16">
        <v>16507.38</v>
      </c>
      <c r="G89" s="17">
        <v>9681.21</v>
      </c>
      <c r="H89" s="40">
        <v>389</v>
      </c>
      <c r="I89" s="23">
        <v>6570.56</v>
      </c>
      <c r="J89" s="23">
        <v>9141.19</v>
      </c>
      <c r="K89" s="23">
        <v>14937.86</v>
      </c>
      <c r="L89" s="24">
        <v>8367.3</v>
      </c>
      <c r="M89" s="22">
        <f t="shared" si="4"/>
        <v>-1411.1800000000003</v>
      </c>
      <c r="N89" s="27">
        <f t="shared" si="5"/>
        <v>-0.13373109547902512</v>
      </c>
    </row>
    <row r="90" spans="1:14" ht="13.5" customHeight="1">
      <c r="A90" s="47" t="s">
        <v>51</v>
      </c>
      <c r="B90" s="5" t="s">
        <v>74</v>
      </c>
      <c r="C90" s="40">
        <v>1260</v>
      </c>
      <c r="D90" s="16">
        <v>1000</v>
      </c>
      <c r="E90" s="16">
        <v>1170.14</v>
      </c>
      <c r="F90" s="16">
        <v>1956.37</v>
      </c>
      <c r="G90" s="17">
        <v>956.37</v>
      </c>
      <c r="H90" s="40">
        <v>888</v>
      </c>
      <c r="I90" s="23">
        <v>1030.08</v>
      </c>
      <c r="J90" s="23">
        <v>1385.53</v>
      </c>
      <c r="K90" s="23">
        <v>1937.57</v>
      </c>
      <c r="L90" s="24">
        <v>907.49</v>
      </c>
      <c r="M90" s="22">
        <f t="shared" si="4"/>
        <v>215.38999999999987</v>
      </c>
      <c r="N90" s="27">
        <f t="shared" si="5"/>
        <v>0.18407199138564603</v>
      </c>
    </row>
    <row r="91" spans="1:14" ht="13.5" customHeight="1">
      <c r="A91" s="58" t="s">
        <v>89</v>
      </c>
      <c r="B91" s="5" t="s">
        <v>74</v>
      </c>
      <c r="C91" s="40">
        <v>529</v>
      </c>
      <c r="D91" s="16">
        <v>8323.33</v>
      </c>
      <c r="E91" s="16">
        <v>12635.34</v>
      </c>
      <c r="F91" s="16">
        <v>17286.01</v>
      </c>
      <c r="G91" s="17">
        <v>8962.68</v>
      </c>
      <c r="H91" s="40">
        <v>519</v>
      </c>
      <c r="I91" s="23">
        <v>7133</v>
      </c>
      <c r="J91" s="23">
        <v>11608.57</v>
      </c>
      <c r="K91" s="23">
        <v>16069.58</v>
      </c>
      <c r="L91" s="24">
        <v>8936.58</v>
      </c>
      <c r="M91" s="22">
        <f t="shared" si="4"/>
        <v>-1026.7700000000004</v>
      </c>
      <c r="N91" s="27">
        <f t="shared" si="5"/>
        <v>-0.08126176264350626</v>
      </c>
    </row>
    <row r="92" spans="1:14" ht="13.5" customHeight="1">
      <c r="A92" s="47" t="s">
        <v>52</v>
      </c>
      <c r="B92" s="5" t="s">
        <v>74</v>
      </c>
      <c r="C92" s="40">
        <v>933</v>
      </c>
      <c r="D92" s="16">
        <v>947</v>
      </c>
      <c r="E92" s="16">
        <v>1313.18</v>
      </c>
      <c r="F92" s="16">
        <v>1913</v>
      </c>
      <c r="G92" s="17">
        <v>966</v>
      </c>
      <c r="H92" s="40">
        <v>581</v>
      </c>
      <c r="I92" s="23">
        <v>1013.25</v>
      </c>
      <c r="J92" s="23">
        <v>1498</v>
      </c>
      <c r="K92" s="23">
        <v>1960.83</v>
      </c>
      <c r="L92" s="24">
        <v>947.58</v>
      </c>
      <c r="M92" s="22">
        <f t="shared" si="4"/>
        <v>184.81999999999994</v>
      </c>
      <c r="N92" s="27">
        <f t="shared" si="5"/>
        <v>0.1407423201693598</v>
      </c>
    </row>
    <row r="93" spans="1:14" ht="13.5" customHeight="1">
      <c r="A93" s="58" t="s">
        <v>90</v>
      </c>
      <c r="B93" s="5" t="s">
        <v>74</v>
      </c>
      <c r="C93" s="40">
        <v>898</v>
      </c>
      <c r="D93" s="16">
        <v>9342.62</v>
      </c>
      <c r="E93" s="16">
        <v>12297.76</v>
      </c>
      <c r="F93" s="16">
        <v>14765.56</v>
      </c>
      <c r="G93" s="17">
        <v>5422.94</v>
      </c>
      <c r="H93" s="40">
        <v>736</v>
      </c>
      <c r="I93" s="23">
        <v>10541.16</v>
      </c>
      <c r="J93" s="23">
        <v>13012.18</v>
      </c>
      <c r="K93" s="23">
        <v>15883.34</v>
      </c>
      <c r="L93" s="24">
        <v>5342.18</v>
      </c>
      <c r="M93" s="22">
        <f t="shared" si="4"/>
        <v>714.4200000000001</v>
      </c>
      <c r="N93" s="27">
        <f t="shared" si="5"/>
        <v>0.05809350645971299</v>
      </c>
    </row>
    <row r="94" spans="1:14" ht="13.5" customHeight="1">
      <c r="A94" s="58" t="s">
        <v>91</v>
      </c>
      <c r="B94" s="5" t="s">
        <v>74</v>
      </c>
      <c r="C94" s="40">
        <v>895</v>
      </c>
      <c r="D94" s="16">
        <v>1024.1</v>
      </c>
      <c r="E94" s="16">
        <v>1430.69</v>
      </c>
      <c r="F94" s="16">
        <v>1889.11</v>
      </c>
      <c r="G94" s="17">
        <v>865.01</v>
      </c>
      <c r="H94" s="40">
        <v>892</v>
      </c>
      <c r="I94" s="23">
        <v>1027.13</v>
      </c>
      <c r="J94" s="23">
        <v>1320.09</v>
      </c>
      <c r="K94" s="23">
        <v>1660.58</v>
      </c>
      <c r="L94" s="24">
        <v>633.46</v>
      </c>
      <c r="M94" s="22">
        <f t="shared" si="4"/>
        <v>-110.60000000000014</v>
      </c>
      <c r="N94" s="27">
        <f t="shared" si="5"/>
        <v>-0.07730535615681954</v>
      </c>
    </row>
    <row r="95" spans="1:14" ht="13.5" customHeight="1">
      <c r="A95" s="47" t="s">
        <v>53</v>
      </c>
      <c r="B95" s="5" t="s">
        <v>74</v>
      </c>
      <c r="C95" s="40">
        <v>450</v>
      </c>
      <c r="D95" s="16">
        <v>9960.12</v>
      </c>
      <c r="E95" s="16">
        <v>12889.91</v>
      </c>
      <c r="F95" s="16">
        <v>16252.16</v>
      </c>
      <c r="G95" s="17">
        <v>6292.04</v>
      </c>
      <c r="H95" s="40">
        <v>429</v>
      </c>
      <c r="I95" s="23">
        <v>10688.39</v>
      </c>
      <c r="J95" s="23">
        <v>13255.57</v>
      </c>
      <c r="K95" s="23">
        <v>16593.84</v>
      </c>
      <c r="L95" s="24">
        <v>5905.45</v>
      </c>
      <c r="M95" s="22">
        <f t="shared" si="4"/>
        <v>365.65999999999985</v>
      </c>
      <c r="N95" s="27">
        <f t="shared" si="5"/>
        <v>0.028367924989390916</v>
      </c>
    </row>
    <row r="96" spans="1:14" ht="13.5" customHeight="1">
      <c r="A96" s="47" t="s">
        <v>54</v>
      </c>
      <c r="B96" s="5" t="s">
        <v>74</v>
      </c>
      <c r="C96" s="40">
        <v>1027</v>
      </c>
      <c r="D96" s="16">
        <v>4675.66</v>
      </c>
      <c r="E96" s="16">
        <v>5755.52</v>
      </c>
      <c r="F96" s="16">
        <v>7070</v>
      </c>
      <c r="G96" s="17">
        <v>2394.34</v>
      </c>
      <c r="H96" s="40">
        <v>895</v>
      </c>
      <c r="I96" s="23">
        <v>4691.01</v>
      </c>
      <c r="J96" s="23">
        <v>5459</v>
      </c>
      <c r="K96" s="23">
        <v>6921</v>
      </c>
      <c r="L96" s="24">
        <v>2229.99</v>
      </c>
      <c r="M96" s="22">
        <f t="shared" si="4"/>
        <v>-296.52000000000044</v>
      </c>
      <c r="N96" s="27">
        <f t="shared" si="5"/>
        <v>-0.05151923718447689</v>
      </c>
    </row>
    <row r="97" spans="1:14" ht="13.5" customHeight="1">
      <c r="A97" s="47" t="s">
        <v>55</v>
      </c>
      <c r="B97" s="5" t="s">
        <v>74</v>
      </c>
      <c r="C97" s="40">
        <v>444</v>
      </c>
      <c r="D97" s="16">
        <v>2799.47</v>
      </c>
      <c r="E97" s="16">
        <v>4576.26</v>
      </c>
      <c r="F97" s="16">
        <v>5681.61</v>
      </c>
      <c r="G97" s="17">
        <v>2882.15</v>
      </c>
      <c r="H97" s="40">
        <v>366</v>
      </c>
      <c r="I97" s="23">
        <v>3108.37</v>
      </c>
      <c r="J97" s="23">
        <v>4827.33</v>
      </c>
      <c r="K97" s="23">
        <v>6921</v>
      </c>
      <c r="L97" s="24">
        <v>3812.63</v>
      </c>
      <c r="M97" s="22">
        <f t="shared" si="4"/>
        <v>251.0699999999997</v>
      </c>
      <c r="N97" s="27">
        <f t="shared" si="5"/>
        <v>0.05486357855541418</v>
      </c>
    </row>
    <row r="98" spans="1:14" ht="13.5" customHeight="1">
      <c r="A98" s="47" t="s">
        <v>194</v>
      </c>
      <c r="B98" s="3" t="s">
        <v>159</v>
      </c>
      <c r="C98" s="43">
        <v>1976</v>
      </c>
      <c r="D98" s="18">
        <v>14665</v>
      </c>
      <c r="E98" s="18">
        <v>17818.32</v>
      </c>
      <c r="F98" s="18">
        <v>19391.17</v>
      </c>
      <c r="G98" s="19">
        <v>4726.17</v>
      </c>
      <c r="H98" s="43">
        <v>1540</v>
      </c>
      <c r="I98" s="18">
        <v>15732.75</v>
      </c>
      <c r="J98" s="18">
        <v>17683.86</v>
      </c>
      <c r="K98" s="18">
        <v>20538.39</v>
      </c>
      <c r="L98" s="19">
        <v>4805.64</v>
      </c>
      <c r="M98" s="22">
        <f t="shared" si="4"/>
        <v>-134.45999999999913</v>
      </c>
      <c r="N98" s="27">
        <f t="shared" si="5"/>
        <v>-0.007546165968508767</v>
      </c>
    </row>
    <row r="99" spans="1:14" ht="13.5" customHeight="1">
      <c r="A99" s="47" t="s">
        <v>195</v>
      </c>
      <c r="B99" s="3" t="s">
        <v>159</v>
      </c>
      <c r="C99" s="40">
        <v>2271</v>
      </c>
      <c r="D99" s="16">
        <v>11360.39</v>
      </c>
      <c r="E99" s="16">
        <v>13278.87</v>
      </c>
      <c r="F99" s="16">
        <v>16308.6</v>
      </c>
      <c r="G99" s="17">
        <v>4948.21</v>
      </c>
      <c r="H99" s="40">
        <v>1716</v>
      </c>
      <c r="I99" s="16">
        <v>11315</v>
      </c>
      <c r="J99" s="16">
        <v>13278.87</v>
      </c>
      <c r="K99" s="16">
        <v>16628.91</v>
      </c>
      <c r="L99" s="17">
        <v>5313.91</v>
      </c>
      <c r="M99" s="22">
        <f aca="true" t="shared" si="6" ref="M99:M113">J99-E99</f>
        <v>0</v>
      </c>
      <c r="N99" s="27">
        <f aca="true" t="shared" si="7" ref="N99:N113">(J99-E99)/E99</f>
        <v>0</v>
      </c>
    </row>
    <row r="100" spans="1:14" ht="13.5" customHeight="1">
      <c r="A100" s="47" t="s">
        <v>196</v>
      </c>
      <c r="B100" s="3" t="s">
        <v>159</v>
      </c>
      <c r="C100" s="40">
        <v>2995</v>
      </c>
      <c r="D100" s="16">
        <v>3135.69</v>
      </c>
      <c r="E100" s="16">
        <v>5871.8</v>
      </c>
      <c r="F100" s="16">
        <v>20010.98</v>
      </c>
      <c r="G100" s="17">
        <v>16875.29</v>
      </c>
      <c r="H100" s="40">
        <v>2818</v>
      </c>
      <c r="I100" s="16">
        <v>3324.74</v>
      </c>
      <c r="J100" s="16">
        <v>6262.13</v>
      </c>
      <c r="K100" s="16">
        <v>20071.69</v>
      </c>
      <c r="L100" s="17">
        <v>16746.95</v>
      </c>
      <c r="M100" s="22">
        <f t="shared" si="6"/>
        <v>390.3299999999999</v>
      </c>
      <c r="N100" s="27">
        <f t="shared" si="7"/>
        <v>0.06647535679008139</v>
      </c>
    </row>
    <row r="101" spans="1:14" ht="13.5" customHeight="1">
      <c r="A101" s="47" t="s">
        <v>197</v>
      </c>
      <c r="B101" s="3" t="s">
        <v>159</v>
      </c>
      <c r="C101" s="40">
        <v>7290</v>
      </c>
      <c r="D101" s="16">
        <v>1509.5</v>
      </c>
      <c r="E101" s="16">
        <v>2204</v>
      </c>
      <c r="F101" s="16">
        <v>2600</v>
      </c>
      <c r="G101" s="17">
        <v>1090.5</v>
      </c>
      <c r="H101" s="40">
        <v>4770</v>
      </c>
      <c r="I101" s="16">
        <v>1533.64</v>
      </c>
      <c r="J101" s="16">
        <v>2168</v>
      </c>
      <c r="K101" s="16">
        <v>2675</v>
      </c>
      <c r="L101" s="17">
        <v>1141.36</v>
      </c>
      <c r="M101" s="22">
        <f t="shared" si="6"/>
        <v>-36</v>
      </c>
      <c r="N101" s="27">
        <f t="shared" si="7"/>
        <v>-0.016333938294010888</v>
      </c>
    </row>
    <row r="102" spans="1:14" ht="13.5" customHeight="1">
      <c r="A102" s="47" t="s">
        <v>198</v>
      </c>
      <c r="B102" s="3" t="s">
        <v>159</v>
      </c>
      <c r="C102" s="40">
        <v>2155</v>
      </c>
      <c r="D102" s="16">
        <v>8290.45</v>
      </c>
      <c r="E102" s="16">
        <v>11430.95</v>
      </c>
      <c r="F102" s="16">
        <v>11808.98</v>
      </c>
      <c r="G102" s="17">
        <v>3518.53</v>
      </c>
      <c r="H102" s="40">
        <v>1519</v>
      </c>
      <c r="I102" s="16">
        <v>8660.4</v>
      </c>
      <c r="J102" s="16">
        <v>11605.32</v>
      </c>
      <c r="K102" s="16">
        <v>12305.45</v>
      </c>
      <c r="L102" s="17">
        <v>3645.05</v>
      </c>
      <c r="M102" s="22">
        <f t="shared" si="6"/>
        <v>174.36999999999898</v>
      </c>
      <c r="N102" s="27">
        <f t="shared" si="7"/>
        <v>0.01525420021957921</v>
      </c>
    </row>
    <row r="103" spans="1:14" ht="13.5" customHeight="1">
      <c r="A103" s="47" t="s">
        <v>199</v>
      </c>
      <c r="B103" s="3" t="s">
        <v>159</v>
      </c>
      <c r="C103" s="40">
        <v>8682</v>
      </c>
      <c r="D103" s="16">
        <v>6022</v>
      </c>
      <c r="E103" s="16">
        <v>7684.54</v>
      </c>
      <c r="F103" s="16">
        <v>9808.87</v>
      </c>
      <c r="G103" s="17">
        <v>3786.87</v>
      </c>
      <c r="H103" s="40">
        <v>6986</v>
      </c>
      <c r="I103" s="16">
        <v>5721</v>
      </c>
      <c r="J103" s="16">
        <v>8057</v>
      </c>
      <c r="K103" s="16">
        <v>10207.19</v>
      </c>
      <c r="L103" s="17">
        <v>4486.19</v>
      </c>
      <c r="M103" s="22">
        <f t="shared" si="6"/>
        <v>372.46000000000004</v>
      </c>
      <c r="N103" s="27">
        <f t="shared" si="7"/>
        <v>0.04846874373742606</v>
      </c>
    </row>
    <row r="104" spans="1:14" ht="13.5" customHeight="1">
      <c r="A104" s="47" t="s">
        <v>57</v>
      </c>
      <c r="B104" s="3" t="s">
        <v>159</v>
      </c>
      <c r="C104" s="40">
        <v>13529</v>
      </c>
      <c r="D104" s="16">
        <v>227.36</v>
      </c>
      <c r="E104" s="16">
        <v>331.12</v>
      </c>
      <c r="F104" s="16">
        <v>501.2</v>
      </c>
      <c r="G104" s="17">
        <v>273.84</v>
      </c>
      <c r="H104" s="40">
        <v>13257</v>
      </c>
      <c r="I104" s="23">
        <v>219.8</v>
      </c>
      <c r="J104" s="23">
        <v>333.2</v>
      </c>
      <c r="K104" s="23">
        <v>522.21</v>
      </c>
      <c r="L104" s="24">
        <v>302.41</v>
      </c>
      <c r="M104" s="22">
        <f t="shared" si="6"/>
        <v>2.079999999999984</v>
      </c>
      <c r="N104" s="27">
        <f t="shared" si="7"/>
        <v>0.0062817105581057745</v>
      </c>
    </row>
    <row r="105" spans="1:14" ht="13.5" customHeight="1">
      <c r="A105" s="47" t="s">
        <v>64</v>
      </c>
      <c r="B105" s="3" t="s">
        <v>75</v>
      </c>
      <c r="C105" s="40">
        <v>2002</v>
      </c>
      <c r="D105" s="16">
        <v>133.71</v>
      </c>
      <c r="E105" s="16">
        <v>196.84</v>
      </c>
      <c r="F105" s="16">
        <v>459.24</v>
      </c>
      <c r="G105" s="17">
        <v>325.53</v>
      </c>
      <c r="H105" s="40">
        <v>1907</v>
      </c>
      <c r="I105" s="23">
        <v>139.08</v>
      </c>
      <c r="J105" s="23">
        <v>191.77</v>
      </c>
      <c r="K105" s="23">
        <v>478.07</v>
      </c>
      <c r="L105" s="24">
        <v>338.99</v>
      </c>
      <c r="M105" s="22">
        <f t="shared" si="6"/>
        <v>-5.069999999999993</v>
      </c>
      <c r="N105" s="27">
        <f t="shared" si="7"/>
        <v>-0.025756959967486247</v>
      </c>
    </row>
    <row r="106" spans="1:14" ht="13.5" customHeight="1">
      <c r="A106" s="47" t="s">
        <v>63</v>
      </c>
      <c r="B106" s="3" t="s">
        <v>75</v>
      </c>
      <c r="C106" s="43">
        <v>6611</v>
      </c>
      <c r="D106" s="18">
        <v>331.8</v>
      </c>
      <c r="E106" s="18">
        <v>417.82</v>
      </c>
      <c r="F106" s="18">
        <v>523.82</v>
      </c>
      <c r="G106" s="19">
        <v>192.02</v>
      </c>
      <c r="H106" s="43">
        <v>6864</v>
      </c>
      <c r="I106" s="25">
        <v>331</v>
      </c>
      <c r="J106" s="25">
        <v>418.14</v>
      </c>
      <c r="K106" s="25">
        <v>515.2</v>
      </c>
      <c r="L106" s="26">
        <v>184.2</v>
      </c>
      <c r="M106" s="22">
        <f t="shared" si="6"/>
        <v>0.3199999999999932</v>
      </c>
      <c r="N106" s="27">
        <f t="shared" si="7"/>
        <v>0.0007658800440380863</v>
      </c>
    </row>
    <row r="107" spans="1:14" ht="13.5" customHeight="1">
      <c r="A107" s="47" t="s">
        <v>65</v>
      </c>
      <c r="B107" s="3" t="s">
        <v>75</v>
      </c>
      <c r="C107" s="66">
        <v>1931</v>
      </c>
      <c r="D107" s="48">
        <v>409.53</v>
      </c>
      <c r="E107" s="48">
        <v>794.49</v>
      </c>
      <c r="F107" s="48">
        <v>1032.59</v>
      </c>
      <c r="G107" s="49">
        <v>623.06</v>
      </c>
      <c r="H107" s="66">
        <v>1738</v>
      </c>
      <c r="I107" s="53">
        <v>327.95</v>
      </c>
      <c r="J107" s="53">
        <v>809.4</v>
      </c>
      <c r="K107" s="53">
        <v>1187.48</v>
      </c>
      <c r="L107" s="54">
        <v>859.53</v>
      </c>
      <c r="M107" s="22">
        <f t="shared" si="6"/>
        <v>14.909999999999968</v>
      </c>
      <c r="N107" s="27">
        <f t="shared" si="7"/>
        <v>0.018766756032171542</v>
      </c>
    </row>
    <row r="108" spans="1:14" ht="13.5" customHeight="1">
      <c r="A108" s="47" t="s">
        <v>66</v>
      </c>
      <c r="B108" s="3" t="s">
        <v>75</v>
      </c>
      <c r="C108" s="67">
        <v>1183</v>
      </c>
      <c r="D108" s="50">
        <v>307.8</v>
      </c>
      <c r="E108" s="50">
        <v>537.68</v>
      </c>
      <c r="F108" s="50">
        <v>601.6</v>
      </c>
      <c r="G108" s="50">
        <v>293.8</v>
      </c>
      <c r="H108" s="67">
        <v>779</v>
      </c>
      <c r="I108" s="59">
        <v>515.87</v>
      </c>
      <c r="J108" s="59">
        <v>622.08</v>
      </c>
      <c r="K108" s="59">
        <v>682.56</v>
      </c>
      <c r="L108" s="61">
        <v>166.69</v>
      </c>
      <c r="M108" s="22">
        <f t="shared" si="6"/>
        <v>84.40000000000009</v>
      </c>
      <c r="N108" s="27">
        <f t="shared" si="7"/>
        <v>0.1569706888855827</v>
      </c>
    </row>
    <row r="109" spans="1:14" ht="13.5" customHeight="1">
      <c r="A109" s="47" t="s">
        <v>67</v>
      </c>
      <c r="B109" s="3" t="s">
        <v>75</v>
      </c>
      <c r="C109" s="67">
        <v>3823</v>
      </c>
      <c r="D109" s="50">
        <v>204.82</v>
      </c>
      <c r="E109" s="50">
        <v>367.51</v>
      </c>
      <c r="F109" s="50">
        <v>507.92</v>
      </c>
      <c r="G109" s="50">
        <v>303.1</v>
      </c>
      <c r="H109" s="67">
        <v>3576</v>
      </c>
      <c r="I109" s="59">
        <v>135.99</v>
      </c>
      <c r="J109" s="59">
        <v>343.95</v>
      </c>
      <c r="K109" s="59">
        <v>454.79</v>
      </c>
      <c r="L109" s="61">
        <v>318.8</v>
      </c>
      <c r="M109" s="22">
        <f t="shared" si="6"/>
        <v>-23.560000000000002</v>
      </c>
      <c r="N109" s="27">
        <f t="shared" si="7"/>
        <v>-0.06410709912655439</v>
      </c>
    </row>
    <row r="110" spans="1:14" ht="13.5" customHeight="1">
      <c r="A110" s="47" t="s">
        <v>68</v>
      </c>
      <c r="B110" s="3" t="s">
        <v>75</v>
      </c>
      <c r="C110" s="67">
        <v>11943</v>
      </c>
      <c r="D110" s="50">
        <v>426.31</v>
      </c>
      <c r="E110" s="50">
        <v>562.2</v>
      </c>
      <c r="F110" s="50">
        <v>684</v>
      </c>
      <c r="G110" s="50">
        <v>257.69</v>
      </c>
      <c r="H110" s="67">
        <v>10639</v>
      </c>
      <c r="I110" s="59">
        <v>447.19</v>
      </c>
      <c r="J110" s="59">
        <v>576.7</v>
      </c>
      <c r="K110" s="59">
        <v>649.42</v>
      </c>
      <c r="L110" s="61">
        <v>202.23</v>
      </c>
      <c r="M110" s="22">
        <f t="shared" si="6"/>
        <v>14.5</v>
      </c>
      <c r="N110" s="27">
        <f t="shared" si="7"/>
        <v>0.025791533262184273</v>
      </c>
    </row>
    <row r="111" spans="1:14" ht="13.5" customHeight="1">
      <c r="A111" s="47" t="s">
        <v>69</v>
      </c>
      <c r="B111" s="3" t="s">
        <v>75</v>
      </c>
      <c r="C111" s="67">
        <v>2393</v>
      </c>
      <c r="D111" s="50">
        <v>408.29</v>
      </c>
      <c r="E111" s="50">
        <v>925.28</v>
      </c>
      <c r="F111" s="50">
        <v>2677.99</v>
      </c>
      <c r="G111" s="50">
        <v>2269.7</v>
      </c>
      <c r="H111" s="67">
        <v>1931</v>
      </c>
      <c r="I111" s="59">
        <v>387.21</v>
      </c>
      <c r="J111" s="59">
        <v>987.42</v>
      </c>
      <c r="K111" s="59">
        <v>2860.11</v>
      </c>
      <c r="L111" s="61">
        <v>2472.9</v>
      </c>
      <c r="M111" s="22">
        <f t="shared" si="6"/>
        <v>62.139999999999986</v>
      </c>
      <c r="N111" s="27">
        <f t="shared" si="7"/>
        <v>0.0671580494553</v>
      </c>
    </row>
    <row r="112" spans="1:14" ht="13.5" customHeight="1">
      <c r="A112" s="47" t="s">
        <v>70</v>
      </c>
      <c r="B112" s="3" t="s">
        <v>75</v>
      </c>
      <c r="C112" s="67">
        <v>6288</v>
      </c>
      <c r="D112" s="50">
        <v>1476.46</v>
      </c>
      <c r="E112" s="50">
        <v>1747.46</v>
      </c>
      <c r="F112" s="50">
        <v>2212</v>
      </c>
      <c r="G112" s="50">
        <v>735.54</v>
      </c>
      <c r="H112" s="67">
        <v>6413</v>
      </c>
      <c r="I112" s="59">
        <v>1398.34</v>
      </c>
      <c r="J112" s="59">
        <v>1726.66</v>
      </c>
      <c r="K112" s="59">
        <v>2057.39</v>
      </c>
      <c r="L112" s="61">
        <v>659.05</v>
      </c>
      <c r="M112" s="22">
        <f t="shared" si="6"/>
        <v>-20.799999999999955</v>
      </c>
      <c r="N112" s="27">
        <f t="shared" si="7"/>
        <v>-0.011902990626394855</v>
      </c>
    </row>
    <row r="113" spans="1:14" ht="13.5" customHeight="1">
      <c r="A113" s="47" t="s">
        <v>71</v>
      </c>
      <c r="B113" s="3" t="s">
        <v>75</v>
      </c>
      <c r="C113" s="68">
        <v>3402</v>
      </c>
      <c r="D113" s="51">
        <v>165.6</v>
      </c>
      <c r="E113" s="51">
        <v>415.55</v>
      </c>
      <c r="F113" s="51">
        <v>773.24</v>
      </c>
      <c r="G113" s="51">
        <v>607.64</v>
      </c>
      <c r="H113" s="68">
        <v>2732</v>
      </c>
      <c r="I113" s="60">
        <v>144.64</v>
      </c>
      <c r="J113" s="60">
        <v>415.55</v>
      </c>
      <c r="K113" s="60">
        <v>752.68</v>
      </c>
      <c r="L113" s="62">
        <v>608.04</v>
      </c>
      <c r="M113" s="22">
        <f t="shared" si="6"/>
        <v>0</v>
      </c>
      <c r="N113" s="27">
        <f t="shared" si="7"/>
        <v>0</v>
      </c>
    </row>
  </sheetData>
  <sheetProtection/>
  <mergeCells count="2">
    <mergeCell ref="C1:G1"/>
    <mergeCell ref="H1:L1"/>
  </mergeCells>
  <printOptions/>
  <pageMargins left="0.05" right="0.05" top="0.5" bottom="0.5" header="0" footer="0"/>
  <pageSetup horizontalDpi="300" verticalDpi="300" orientation="portrait" r:id="rId1"/>
  <headerFooter>
    <oddHeader>&amp;CThe SAS System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2482"/>
  <sheetViews>
    <sheetView zoomScalePageLayoutView="0" workbookViewId="0" topLeftCell="A1">
      <selection activeCell="B2" sqref="B2"/>
    </sheetView>
  </sheetViews>
  <sheetFormatPr defaultColWidth="11.421875" defaultRowHeight="12.75"/>
  <cols>
    <col min="1" max="1" width="41.7109375" style="1" customWidth="1"/>
    <col min="2" max="2" width="37.28125" style="1" customWidth="1"/>
    <col min="3" max="3" width="25.57421875" style="1" customWidth="1"/>
    <col min="4" max="4" width="15.00390625" style="1" bestFit="1" customWidth="1"/>
    <col min="5" max="5" width="11.7109375" style="1" customWidth="1"/>
    <col min="6" max="6" width="13.28125" style="1" customWidth="1"/>
    <col min="7" max="8" width="12.7109375" style="1" customWidth="1"/>
    <col min="9" max="9" width="9.00390625" style="1" bestFit="1" customWidth="1"/>
    <col min="10" max="10" width="11.421875" style="1" bestFit="1" customWidth="1"/>
    <col min="11" max="11" width="15.28125" style="1" bestFit="1" customWidth="1"/>
    <col min="12" max="12" width="11.421875" style="1" bestFit="1" customWidth="1"/>
    <col min="13" max="13" width="15.28125" style="1" bestFit="1" customWidth="1"/>
    <col min="14" max="14" width="12.00390625" style="1" bestFit="1" customWidth="1"/>
    <col min="15" max="15" width="13.00390625" style="1" customWidth="1"/>
    <col min="16" max="16384" width="11.421875" style="1" customWidth="1"/>
  </cols>
  <sheetData>
    <row r="1" spans="4:13" ht="12.75">
      <c r="D1" s="76">
        <v>2015</v>
      </c>
      <c r="E1" s="77"/>
      <c r="F1" s="77"/>
      <c r="G1" s="77"/>
      <c r="H1" s="78"/>
      <c r="I1" s="76">
        <v>2016</v>
      </c>
      <c r="J1" s="77"/>
      <c r="K1" s="77"/>
      <c r="L1" s="77"/>
      <c r="M1" s="78"/>
    </row>
    <row r="2" spans="1:15" ht="13.5" customHeight="1" thickBot="1">
      <c r="A2" s="31" t="s">
        <v>95</v>
      </c>
      <c r="B2" s="31" t="s">
        <v>204</v>
      </c>
      <c r="C2" s="33" t="s">
        <v>72</v>
      </c>
      <c r="D2" s="36" t="s">
        <v>2</v>
      </c>
      <c r="E2" s="32" t="s">
        <v>3</v>
      </c>
      <c r="F2" s="32" t="s">
        <v>4</v>
      </c>
      <c r="G2" s="32" t="s">
        <v>5</v>
      </c>
      <c r="H2" s="37" t="s">
        <v>157</v>
      </c>
      <c r="I2" s="36" t="s">
        <v>2</v>
      </c>
      <c r="J2" s="32" t="s">
        <v>3</v>
      </c>
      <c r="K2" s="32" t="s">
        <v>4</v>
      </c>
      <c r="L2" s="32" t="s">
        <v>5</v>
      </c>
      <c r="M2" s="37" t="s">
        <v>157</v>
      </c>
      <c r="N2" s="12" t="s">
        <v>93</v>
      </c>
      <c r="O2" s="13" t="s">
        <v>94</v>
      </c>
    </row>
    <row r="3" spans="1:15" ht="13.5" customHeight="1">
      <c r="A3" s="30" t="s">
        <v>127</v>
      </c>
      <c r="B3" s="30" t="s">
        <v>28</v>
      </c>
      <c r="C3" s="34" t="s">
        <v>73</v>
      </c>
      <c r="D3" s="38">
        <v>1568</v>
      </c>
      <c r="E3" s="44">
        <v>259.86</v>
      </c>
      <c r="F3" s="44">
        <v>269.81</v>
      </c>
      <c r="G3" s="44">
        <v>372.03</v>
      </c>
      <c r="H3" s="45">
        <v>112.17</v>
      </c>
      <c r="I3" s="38">
        <v>1240</v>
      </c>
      <c r="J3" s="44">
        <v>268.21</v>
      </c>
      <c r="K3" s="44">
        <v>277</v>
      </c>
      <c r="L3" s="44">
        <v>285.24</v>
      </c>
      <c r="M3" s="45">
        <v>17.03</v>
      </c>
      <c r="N3" s="22">
        <f aca="true" t="shared" si="0" ref="N3:N34">K3-F3</f>
        <v>7.189999999999998</v>
      </c>
      <c r="O3" s="27">
        <f>N3/F3</f>
        <v>0.02664838219487787</v>
      </c>
    </row>
    <row r="4" spans="1:15" ht="13.5" customHeight="1">
      <c r="A4" s="28" t="s">
        <v>127</v>
      </c>
      <c r="B4" s="28" t="s">
        <v>56</v>
      </c>
      <c r="C4" s="35" t="s">
        <v>73</v>
      </c>
      <c r="D4" s="39">
        <v>829</v>
      </c>
      <c r="E4" s="23">
        <v>293.57</v>
      </c>
      <c r="F4" s="23">
        <v>359.7</v>
      </c>
      <c r="G4" s="23">
        <v>502.09</v>
      </c>
      <c r="H4" s="24">
        <v>208.52</v>
      </c>
      <c r="I4" s="39">
        <v>658</v>
      </c>
      <c r="J4" s="23">
        <v>303.41</v>
      </c>
      <c r="K4" s="23">
        <v>418.39</v>
      </c>
      <c r="L4" s="23">
        <v>507.65</v>
      </c>
      <c r="M4" s="24">
        <v>204.24</v>
      </c>
      <c r="N4" s="22">
        <f t="shared" si="0"/>
        <v>58.69</v>
      </c>
      <c r="O4" s="27">
        <f aca="true" t="shared" si="1" ref="O4:O67">N4/F4</f>
        <v>0.16316374756741728</v>
      </c>
    </row>
    <row r="5" spans="1:15" ht="13.5" customHeight="1">
      <c r="A5" s="28" t="s">
        <v>127</v>
      </c>
      <c r="B5" s="28" t="s">
        <v>60</v>
      </c>
      <c r="C5" s="35" t="s">
        <v>73</v>
      </c>
      <c r="D5" s="39">
        <v>714</v>
      </c>
      <c r="E5" s="23">
        <v>85.2</v>
      </c>
      <c r="F5" s="23">
        <v>158.36</v>
      </c>
      <c r="G5" s="23">
        <v>233.8</v>
      </c>
      <c r="H5" s="24">
        <v>148.6</v>
      </c>
      <c r="I5" s="39">
        <v>603</v>
      </c>
      <c r="J5" s="23">
        <v>133.58</v>
      </c>
      <c r="K5" s="23">
        <v>167.66</v>
      </c>
      <c r="L5" s="23">
        <v>189.17</v>
      </c>
      <c r="M5" s="24">
        <v>55.59</v>
      </c>
      <c r="N5" s="22">
        <f t="shared" si="0"/>
        <v>9.299999999999983</v>
      </c>
      <c r="O5" s="27">
        <f t="shared" si="1"/>
        <v>0.05872695125031562</v>
      </c>
    </row>
    <row r="6" spans="1:15" ht="13.5" customHeight="1">
      <c r="A6" s="28" t="s">
        <v>127</v>
      </c>
      <c r="B6" s="28" t="s">
        <v>62</v>
      </c>
      <c r="C6" s="35" t="s">
        <v>73</v>
      </c>
      <c r="D6" s="39">
        <v>442</v>
      </c>
      <c r="E6" s="23">
        <v>82.25</v>
      </c>
      <c r="F6" s="23">
        <v>160.51</v>
      </c>
      <c r="G6" s="23">
        <v>253.44</v>
      </c>
      <c r="H6" s="24">
        <v>171.19</v>
      </c>
      <c r="I6" s="39">
        <v>339</v>
      </c>
      <c r="J6" s="23">
        <v>140.52</v>
      </c>
      <c r="K6" s="23">
        <v>213.8</v>
      </c>
      <c r="L6" s="23">
        <v>283.3</v>
      </c>
      <c r="M6" s="24">
        <v>142.78</v>
      </c>
      <c r="N6" s="22">
        <f t="shared" si="0"/>
        <v>53.29000000000002</v>
      </c>
      <c r="O6" s="27">
        <f t="shared" si="1"/>
        <v>0.3320042364961686</v>
      </c>
    </row>
    <row r="7" spans="1:15" ht="13.5" customHeight="1">
      <c r="A7" s="28" t="s">
        <v>127</v>
      </c>
      <c r="B7" s="28" t="s">
        <v>40</v>
      </c>
      <c r="C7" s="35" t="s">
        <v>74</v>
      </c>
      <c r="D7" s="39">
        <v>428</v>
      </c>
      <c r="E7" s="23">
        <v>2225.075</v>
      </c>
      <c r="F7" s="23">
        <v>2807</v>
      </c>
      <c r="G7" s="23">
        <v>3458</v>
      </c>
      <c r="H7" s="24">
        <v>1232.925</v>
      </c>
      <c r="I7" s="39">
        <v>298</v>
      </c>
      <c r="J7" s="23">
        <v>2117.88</v>
      </c>
      <c r="K7" s="23">
        <v>2947.21</v>
      </c>
      <c r="L7" s="23">
        <v>3684</v>
      </c>
      <c r="M7" s="24">
        <v>1566.12</v>
      </c>
      <c r="N7" s="22">
        <f t="shared" si="0"/>
        <v>140.21000000000004</v>
      </c>
      <c r="O7" s="27">
        <f t="shared" si="1"/>
        <v>0.049950124688279314</v>
      </c>
    </row>
    <row r="8" spans="1:15" ht="13.5" customHeight="1">
      <c r="A8" s="28" t="s">
        <v>127</v>
      </c>
      <c r="B8" s="28" t="s">
        <v>59</v>
      </c>
      <c r="C8" s="35" t="s">
        <v>73</v>
      </c>
      <c r="D8" s="39">
        <v>392</v>
      </c>
      <c r="E8" s="23">
        <v>59.47</v>
      </c>
      <c r="F8" s="23">
        <v>158.36</v>
      </c>
      <c r="G8" s="23">
        <v>163.55</v>
      </c>
      <c r="H8" s="24">
        <v>104.08</v>
      </c>
      <c r="I8" s="39">
        <v>293</v>
      </c>
      <c r="J8" s="23">
        <v>133.58</v>
      </c>
      <c r="K8" s="23">
        <v>165.63</v>
      </c>
      <c r="L8" s="23">
        <v>171.06</v>
      </c>
      <c r="M8" s="24">
        <v>37.48</v>
      </c>
      <c r="N8" s="22">
        <f t="shared" si="0"/>
        <v>7.269999999999982</v>
      </c>
      <c r="O8" s="27">
        <f t="shared" si="1"/>
        <v>0.04590805759030046</v>
      </c>
    </row>
    <row r="9" spans="1:15" ht="13.5" customHeight="1">
      <c r="A9" s="28" t="s">
        <v>127</v>
      </c>
      <c r="B9" s="28" t="s">
        <v>15</v>
      </c>
      <c r="C9" s="35" t="s">
        <v>73</v>
      </c>
      <c r="D9" s="39">
        <v>274</v>
      </c>
      <c r="E9" s="23">
        <v>194.34</v>
      </c>
      <c r="F9" s="23">
        <v>206.19</v>
      </c>
      <c r="G9" s="23">
        <v>209.3</v>
      </c>
      <c r="H9" s="24">
        <v>14.96</v>
      </c>
      <c r="I9" s="39">
        <v>167</v>
      </c>
      <c r="J9" s="23">
        <v>157.37</v>
      </c>
      <c r="K9" s="23">
        <v>174.04</v>
      </c>
      <c r="L9" s="23">
        <v>202.33</v>
      </c>
      <c r="M9" s="24">
        <v>44.96</v>
      </c>
      <c r="N9" s="22">
        <f t="shared" si="0"/>
        <v>-32.150000000000006</v>
      </c>
      <c r="O9" s="27">
        <f t="shared" si="1"/>
        <v>-0.15592414763082596</v>
      </c>
    </row>
    <row r="10" spans="1:15" ht="13.5" customHeight="1">
      <c r="A10" s="28" t="s">
        <v>127</v>
      </c>
      <c r="B10" s="28" t="s">
        <v>25</v>
      </c>
      <c r="C10" s="35" t="s">
        <v>73</v>
      </c>
      <c r="D10" s="39">
        <v>225</v>
      </c>
      <c r="E10" s="23">
        <v>589.68</v>
      </c>
      <c r="F10" s="23">
        <v>763.96</v>
      </c>
      <c r="G10" s="23">
        <v>1059.24</v>
      </c>
      <c r="H10" s="24">
        <v>469.56</v>
      </c>
      <c r="I10" s="39">
        <v>154</v>
      </c>
      <c r="J10" s="23">
        <v>644.42</v>
      </c>
      <c r="K10" s="23">
        <v>745.18</v>
      </c>
      <c r="L10" s="23">
        <v>769.61</v>
      </c>
      <c r="M10" s="24">
        <v>125.19</v>
      </c>
      <c r="N10" s="22">
        <f t="shared" si="0"/>
        <v>-18.780000000000086</v>
      </c>
      <c r="O10" s="27">
        <f t="shared" si="1"/>
        <v>-0.0245824388711452</v>
      </c>
    </row>
    <row r="11" spans="1:15" ht="13.5" customHeight="1">
      <c r="A11" s="28" t="s">
        <v>127</v>
      </c>
      <c r="B11" s="28" t="s">
        <v>27</v>
      </c>
      <c r="C11" s="35" t="s">
        <v>73</v>
      </c>
      <c r="D11" s="39">
        <v>215</v>
      </c>
      <c r="E11" s="23">
        <v>735.79</v>
      </c>
      <c r="F11" s="23">
        <v>789.01</v>
      </c>
      <c r="G11" s="23">
        <v>1301.95</v>
      </c>
      <c r="H11" s="24">
        <v>566.16</v>
      </c>
      <c r="I11" s="39">
        <v>152</v>
      </c>
      <c r="J11" s="23">
        <v>644.42</v>
      </c>
      <c r="K11" s="23">
        <v>769.61</v>
      </c>
      <c r="L11" s="23">
        <v>888.9</v>
      </c>
      <c r="M11" s="24">
        <v>244.48</v>
      </c>
      <c r="N11" s="22">
        <f t="shared" si="0"/>
        <v>-19.399999999999977</v>
      </c>
      <c r="O11" s="27">
        <f t="shared" si="1"/>
        <v>-0.02458777455292072</v>
      </c>
    </row>
    <row r="12" spans="1:15" ht="13.5" customHeight="1">
      <c r="A12" s="28" t="s">
        <v>127</v>
      </c>
      <c r="B12" s="28" t="s">
        <v>76</v>
      </c>
      <c r="C12" s="35" t="s">
        <v>73</v>
      </c>
      <c r="D12" s="39">
        <v>180</v>
      </c>
      <c r="E12" s="23">
        <v>733.26</v>
      </c>
      <c r="F12" s="23">
        <v>1001.79</v>
      </c>
      <c r="G12" s="23">
        <v>1364.1</v>
      </c>
      <c r="H12" s="24">
        <v>630.84</v>
      </c>
      <c r="I12" s="39">
        <v>127</v>
      </c>
      <c r="J12" s="23">
        <v>845.03</v>
      </c>
      <c r="K12" s="23">
        <v>947.26</v>
      </c>
      <c r="L12" s="23">
        <v>1149.37</v>
      </c>
      <c r="M12" s="24">
        <v>304.34</v>
      </c>
      <c r="N12" s="22">
        <f t="shared" si="0"/>
        <v>-54.52999999999997</v>
      </c>
      <c r="O12" s="27">
        <f t="shared" si="1"/>
        <v>-0.05443256570738376</v>
      </c>
    </row>
    <row r="13" spans="1:15" ht="13.5" customHeight="1">
      <c r="A13" s="28" t="s">
        <v>127</v>
      </c>
      <c r="B13" s="28" t="s">
        <v>57</v>
      </c>
      <c r="C13" s="35" t="s">
        <v>159</v>
      </c>
      <c r="D13" s="39">
        <v>156</v>
      </c>
      <c r="E13" s="23">
        <v>297.37</v>
      </c>
      <c r="F13" s="23">
        <v>381.69</v>
      </c>
      <c r="G13" s="23">
        <v>502.27</v>
      </c>
      <c r="H13" s="24">
        <v>204.9</v>
      </c>
      <c r="I13" s="39">
        <v>102</v>
      </c>
      <c r="J13" s="23">
        <v>259.03</v>
      </c>
      <c r="K13" s="23">
        <v>422.52</v>
      </c>
      <c r="L13" s="23">
        <v>432.1</v>
      </c>
      <c r="M13" s="24">
        <v>173.07</v>
      </c>
      <c r="N13" s="22">
        <f t="shared" si="0"/>
        <v>40.829999999999984</v>
      </c>
      <c r="O13" s="27">
        <f t="shared" si="1"/>
        <v>0.10697162618879191</v>
      </c>
    </row>
    <row r="14" spans="1:15" ht="13.5" customHeight="1">
      <c r="A14" s="28" t="s">
        <v>127</v>
      </c>
      <c r="B14" s="28" t="s">
        <v>7</v>
      </c>
      <c r="C14" s="35" t="s">
        <v>73</v>
      </c>
      <c r="D14" s="39">
        <v>146</v>
      </c>
      <c r="E14" s="23">
        <v>130.8</v>
      </c>
      <c r="F14" s="23">
        <v>253.44</v>
      </c>
      <c r="G14" s="23">
        <v>266</v>
      </c>
      <c r="H14" s="24">
        <v>135.2</v>
      </c>
      <c r="I14" s="39">
        <v>130</v>
      </c>
      <c r="J14" s="23">
        <v>213.8</v>
      </c>
      <c r="K14" s="23">
        <v>283.3</v>
      </c>
      <c r="L14" s="23">
        <v>291.17</v>
      </c>
      <c r="M14" s="24">
        <v>77.37</v>
      </c>
      <c r="N14" s="22">
        <f t="shared" si="0"/>
        <v>29.860000000000014</v>
      </c>
      <c r="O14" s="27">
        <f t="shared" si="1"/>
        <v>0.11781881313131319</v>
      </c>
    </row>
    <row r="15" spans="1:15" ht="13.5" customHeight="1">
      <c r="A15" s="55" t="s">
        <v>127</v>
      </c>
      <c r="B15" s="55" t="s">
        <v>199</v>
      </c>
      <c r="C15" s="65" t="s">
        <v>159</v>
      </c>
      <c r="D15" s="64">
        <v>138</v>
      </c>
      <c r="E15" s="70">
        <v>5381.26</v>
      </c>
      <c r="F15" s="70">
        <v>6591.94</v>
      </c>
      <c r="G15" s="70">
        <v>7578.18</v>
      </c>
      <c r="H15" s="71">
        <v>2196.92</v>
      </c>
      <c r="I15" s="64">
        <v>67</v>
      </c>
      <c r="J15" s="70">
        <v>5565.01</v>
      </c>
      <c r="K15" s="70">
        <v>6686.1</v>
      </c>
      <c r="L15" s="70">
        <v>7168.79</v>
      </c>
      <c r="M15" s="71">
        <v>1603.78</v>
      </c>
      <c r="N15" s="22">
        <f t="shared" si="0"/>
        <v>94.16000000000076</v>
      </c>
      <c r="O15" s="27">
        <f t="shared" si="1"/>
        <v>0.014284110595666945</v>
      </c>
    </row>
    <row r="16" spans="1:15" ht="13.5" customHeight="1">
      <c r="A16" s="55" t="s">
        <v>127</v>
      </c>
      <c r="B16" s="55" t="s">
        <v>197</v>
      </c>
      <c r="C16" s="65" t="s">
        <v>159</v>
      </c>
      <c r="D16" s="64">
        <v>115</v>
      </c>
      <c r="E16" s="70">
        <v>1806</v>
      </c>
      <c r="F16" s="70">
        <v>1982.85</v>
      </c>
      <c r="G16" s="70">
        <v>2338.14</v>
      </c>
      <c r="H16" s="71">
        <v>532.14</v>
      </c>
      <c r="I16" s="64">
        <v>35</v>
      </c>
      <c r="J16" s="70">
        <v>1920</v>
      </c>
      <c r="K16" s="70">
        <v>2148.8</v>
      </c>
      <c r="L16" s="70">
        <v>2338.14</v>
      </c>
      <c r="M16" s="71">
        <v>418.14</v>
      </c>
      <c r="N16" s="22">
        <f t="shared" si="0"/>
        <v>165.95000000000027</v>
      </c>
      <c r="O16" s="27">
        <f t="shared" si="1"/>
        <v>0.08369266459893601</v>
      </c>
    </row>
    <row r="17" spans="1:15" ht="13.5" customHeight="1">
      <c r="A17" s="28" t="s">
        <v>127</v>
      </c>
      <c r="B17" s="28" t="s">
        <v>68</v>
      </c>
      <c r="C17" s="35" t="s">
        <v>75</v>
      </c>
      <c r="D17" s="39">
        <v>114</v>
      </c>
      <c r="E17" s="23">
        <v>515.45</v>
      </c>
      <c r="F17" s="23">
        <v>674.69</v>
      </c>
      <c r="G17" s="23">
        <v>747.11</v>
      </c>
      <c r="H17" s="24">
        <v>231.66</v>
      </c>
      <c r="I17" s="39">
        <v>85</v>
      </c>
      <c r="J17" s="23">
        <v>546.79</v>
      </c>
      <c r="K17" s="23">
        <v>546.79</v>
      </c>
      <c r="L17" s="23">
        <v>587.63</v>
      </c>
      <c r="M17" s="24">
        <v>40.84</v>
      </c>
      <c r="N17" s="22">
        <f t="shared" si="0"/>
        <v>-127.90000000000009</v>
      </c>
      <c r="O17" s="27">
        <f t="shared" si="1"/>
        <v>-0.1895685425899303</v>
      </c>
    </row>
    <row r="18" spans="1:15" ht="13.5" customHeight="1">
      <c r="A18" s="28" t="s">
        <v>127</v>
      </c>
      <c r="B18" s="28" t="s">
        <v>18</v>
      </c>
      <c r="C18" s="35" t="s">
        <v>73</v>
      </c>
      <c r="D18" s="39">
        <v>100</v>
      </c>
      <c r="E18" s="23">
        <v>1127.62</v>
      </c>
      <c r="F18" s="23">
        <v>1389.59</v>
      </c>
      <c r="G18" s="23">
        <v>1750.26</v>
      </c>
      <c r="H18" s="24">
        <v>622.64</v>
      </c>
      <c r="I18" s="39">
        <v>85</v>
      </c>
      <c r="J18" s="23">
        <v>1066.46</v>
      </c>
      <c r="K18" s="23">
        <v>1172.66</v>
      </c>
      <c r="L18" s="23">
        <v>1508.59</v>
      </c>
      <c r="M18" s="24">
        <v>442.13</v>
      </c>
      <c r="N18" s="22">
        <f t="shared" si="0"/>
        <v>-216.92999999999984</v>
      </c>
      <c r="O18" s="27">
        <f t="shared" si="1"/>
        <v>-0.15611079527054733</v>
      </c>
    </row>
    <row r="19" spans="1:15" ht="13.5" customHeight="1">
      <c r="A19" s="28" t="s">
        <v>127</v>
      </c>
      <c r="B19" s="28" t="s">
        <v>58</v>
      </c>
      <c r="C19" s="35" t="s">
        <v>73</v>
      </c>
      <c r="D19" s="39">
        <v>79</v>
      </c>
      <c r="E19" s="23">
        <v>50.62</v>
      </c>
      <c r="F19" s="23">
        <v>158.36</v>
      </c>
      <c r="G19" s="23">
        <v>235.45</v>
      </c>
      <c r="H19" s="24">
        <v>184.83</v>
      </c>
      <c r="I19" s="39">
        <v>48</v>
      </c>
      <c r="J19" s="23">
        <v>112.235</v>
      </c>
      <c r="K19" s="23">
        <v>165.63</v>
      </c>
      <c r="L19" s="23">
        <v>228.8</v>
      </c>
      <c r="M19" s="24">
        <v>116.565</v>
      </c>
      <c r="N19" s="22">
        <f t="shared" si="0"/>
        <v>7.269999999999982</v>
      </c>
      <c r="O19" s="27">
        <f t="shared" si="1"/>
        <v>0.04590805759030046</v>
      </c>
    </row>
    <row r="20" spans="1:15" ht="13.5" customHeight="1">
      <c r="A20" s="28" t="s">
        <v>127</v>
      </c>
      <c r="B20" s="28" t="s">
        <v>41</v>
      </c>
      <c r="C20" s="35" t="s">
        <v>74</v>
      </c>
      <c r="D20" s="39">
        <v>76</v>
      </c>
      <c r="E20" s="23">
        <v>1988.8</v>
      </c>
      <c r="F20" s="23">
        <v>2807</v>
      </c>
      <c r="G20" s="23">
        <v>3276</v>
      </c>
      <c r="H20" s="24">
        <v>1287.2</v>
      </c>
      <c r="I20" s="39">
        <v>51</v>
      </c>
      <c r="J20" s="23">
        <v>2054</v>
      </c>
      <c r="K20" s="23">
        <v>2245.48</v>
      </c>
      <c r="L20" s="23">
        <v>3146.1</v>
      </c>
      <c r="M20" s="24">
        <v>1092.1</v>
      </c>
      <c r="N20" s="22">
        <f t="shared" si="0"/>
        <v>-561.52</v>
      </c>
      <c r="O20" s="27">
        <f t="shared" si="1"/>
        <v>-0.20004275026718915</v>
      </c>
    </row>
    <row r="21" spans="1:15" ht="13.5" customHeight="1">
      <c r="A21" s="28" t="s">
        <v>127</v>
      </c>
      <c r="B21" s="28" t="s">
        <v>80</v>
      </c>
      <c r="C21" s="35" t="s">
        <v>73</v>
      </c>
      <c r="D21" s="39">
        <v>72</v>
      </c>
      <c r="E21" s="23">
        <v>1288.54</v>
      </c>
      <c r="F21" s="23">
        <v>1288.54</v>
      </c>
      <c r="G21" s="23">
        <v>2290.37</v>
      </c>
      <c r="H21" s="24">
        <v>1001.83</v>
      </c>
      <c r="I21" s="39">
        <v>56</v>
      </c>
      <c r="J21" s="23">
        <v>1086.93</v>
      </c>
      <c r="K21" s="23">
        <v>1278.22</v>
      </c>
      <c r="L21" s="23">
        <v>1335.355</v>
      </c>
      <c r="M21" s="24">
        <v>248.425</v>
      </c>
      <c r="N21" s="22">
        <f t="shared" si="0"/>
        <v>-10.319999999999936</v>
      </c>
      <c r="O21" s="27">
        <f t="shared" si="1"/>
        <v>-0.008009064522637976</v>
      </c>
    </row>
    <row r="22" spans="1:15" ht="13.5" customHeight="1">
      <c r="A22" s="28" t="s">
        <v>127</v>
      </c>
      <c r="B22" s="28" t="s">
        <v>13</v>
      </c>
      <c r="C22" s="35" t="s">
        <v>73</v>
      </c>
      <c r="D22" s="39">
        <v>63</v>
      </c>
      <c r="E22" s="23">
        <v>258.14</v>
      </c>
      <c r="F22" s="23">
        <v>320.13</v>
      </c>
      <c r="G22" s="23">
        <v>342.92</v>
      </c>
      <c r="H22" s="24">
        <v>84.78</v>
      </c>
      <c r="I22" s="39">
        <v>30</v>
      </c>
      <c r="J22" s="23">
        <v>270.05</v>
      </c>
      <c r="K22" s="23">
        <v>272.695</v>
      </c>
      <c r="L22" s="23">
        <v>316.49</v>
      </c>
      <c r="M22" s="24">
        <v>46.44</v>
      </c>
      <c r="N22" s="22">
        <f t="shared" si="0"/>
        <v>-47.435</v>
      </c>
      <c r="O22" s="27">
        <f t="shared" si="1"/>
        <v>-0.1481741792396839</v>
      </c>
    </row>
    <row r="23" spans="1:15" ht="13.5" customHeight="1">
      <c r="A23" s="28" t="s">
        <v>127</v>
      </c>
      <c r="B23" s="28" t="s">
        <v>44</v>
      </c>
      <c r="C23" s="35" t="s">
        <v>74</v>
      </c>
      <c r="D23" s="39">
        <v>49</v>
      </c>
      <c r="E23" s="23">
        <v>6030.02</v>
      </c>
      <c r="F23" s="23">
        <v>8000.6</v>
      </c>
      <c r="G23" s="23">
        <v>10613.9</v>
      </c>
      <c r="H23" s="24">
        <v>4583.88</v>
      </c>
      <c r="I23" s="39">
        <v>36</v>
      </c>
      <c r="J23" s="23">
        <v>9297.835</v>
      </c>
      <c r="K23" s="23">
        <v>11145.57</v>
      </c>
      <c r="L23" s="23">
        <v>17303.72</v>
      </c>
      <c r="M23" s="24">
        <v>8005.885</v>
      </c>
      <c r="N23" s="22">
        <f t="shared" si="0"/>
        <v>3144.9699999999993</v>
      </c>
      <c r="O23" s="27">
        <f t="shared" si="1"/>
        <v>0.3930917681173911</v>
      </c>
    </row>
    <row r="24" spans="1:15" ht="13.5" customHeight="1">
      <c r="A24" s="55" t="s">
        <v>127</v>
      </c>
      <c r="B24" s="55" t="s">
        <v>195</v>
      </c>
      <c r="C24" s="65" t="s">
        <v>159</v>
      </c>
      <c r="D24" s="64">
        <v>47</v>
      </c>
      <c r="E24" s="70">
        <v>9100.98</v>
      </c>
      <c r="F24" s="70">
        <v>9346.7</v>
      </c>
      <c r="G24" s="70">
        <v>9708.48</v>
      </c>
      <c r="H24" s="71">
        <v>607.5</v>
      </c>
      <c r="I24" s="64">
        <v>33</v>
      </c>
      <c r="J24" s="70">
        <v>9000</v>
      </c>
      <c r="K24" s="70">
        <v>9542.5</v>
      </c>
      <c r="L24" s="70">
        <v>9973.44</v>
      </c>
      <c r="M24" s="71">
        <v>973.44</v>
      </c>
      <c r="N24" s="22">
        <f t="shared" si="0"/>
        <v>195.79999999999927</v>
      </c>
      <c r="O24" s="27">
        <f t="shared" si="1"/>
        <v>0.020948570083558823</v>
      </c>
    </row>
    <row r="25" spans="1:15" ht="13.5" customHeight="1">
      <c r="A25" s="28" t="s">
        <v>127</v>
      </c>
      <c r="B25" s="28" t="s">
        <v>26</v>
      </c>
      <c r="C25" s="35" t="s">
        <v>73</v>
      </c>
      <c r="D25" s="39">
        <v>45</v>
      </c>
      <c r="E25" s="23">
        <v>549.18</v>
      </c>
      <c r="F25" s="23">
        <v>763.96</v>
      </c>
      <c r="G25" s="23">
        <v>1165.2</v>
      </c>
      <c r="H25" s="24">
        <v>616.02</v>
      </c>
      <c r="I25" s="39">
        <v>23</v>
      </c>
      <c r="J25" s="23">
        <v>644.42</v>
      </c>
      <c r="K25" s="23">
        <v>769.61</v>
      </c>
      <c r="L25" s="23">
        <v>779.84</v>
      </c>
      <c r="M25" s="24">
        <v>135.42</v>
      </c>
      <c r="N25" s="22">
        <f t="shared" si="0"/>
        <v>5.649999999999977</v>
      </c>
      <c r="O25" s="27">
        <f t="shared" si="1"/>
        <v>0.00739567516623904</v>
      </c>
    </row>
    <row r="26" spans="1:15" ht="13.5" customHeight="1">
      <c r="A26" s="28" t="s">
        <v>127</v>
      </c>
      <c r="B26" s="28" t="s">
        <v>46</v>
      </c>
      <c r="C26" s="35" t="s">
        <v>74</v>
      </c>
      <c r="D26" s="39">
        <v>42</v>
      </c>
      <c r="E26" s="23">
        <v>4009.59</v>
      </c>
      <c r="F26" s="23">
        <v>5739</v>
      </c>
      <c r="G26" s="23">
        <v>7384.44</v>
      </c>
      <c r="H26" s="24">
        <v>3374.85</v>
      </c>
      <c r="I26" s="39">
        <v>40</v>
      </c>
      <c r="J26" s="23">
        <v>5116.74</v>
      </c>
      <c r="K26" s="23">
        <v>6478.455</v>
      </c>
      <c r="L26" s="23">
        <v>6934.28</v>
      </c>
      <c r="M26" s="24">
        <v>1817.54</v>
      </c>
      <c r="N26" s="22">
        <f t="shared" si="0"/>
        <v>739.4549999999999</v>
      </c>
      <c r="O26" s="27">
        <f t="shared" si="1"/>
        <v>0.12884736016727652</v>
      </c>
    </row>
    <row r="27" spans="1:15" ht="13.5" customHeight="1">
      <c r="A27" s="28" t="s">
        <v>127</v>
      </c>
      <c r="B27" s="28" t="s">
        <v>45</v>
      </c>
      <c r="C27" s="35" t="s">
        <v>74</v>
      </c>
      <c r="D27" s="39">
        <v>38</v>
      </c>
      <c r="E27" s="23">
        <v>3208</v>
      </c>
      <c r="F27" s="23">
        <v>4833.66</v>
      </c>
      <c r="G27" s="23">
        <v>4924.48</v>
      </c>
      <c r="H27" s="24">
        <v>1716.48</v>
      </c>
      <c r="I27" s="39">
        <v>30</v>
      </c>
      <c r="J27" s="23">
        <v>4365.84</v>
      </c>
      <c r="K27" s="23">
        <v>5197.26</v>
      </c>
      <c r="L27" s="23">
        <v>8072.77</v>
      </c>
      <c r="M27" s="24">
        <v>3706.93</v>
      </c>
      <c r="N27" s="22">
        <f t="shared" si="0"/>
        <v>363.60000000000036</v>
      </c>
      <c r="O27" s="27">
        <f t="shared" si="1"/>
        <v>0.07522250220329944</v>
      </c>
    </row>
    <row r="28" spans="1:15" ht="13.5" customHeight="1">
      <c r="A28" s="28" t="s">
        <v>127</v>
      </c>
      <c r="B28" s="28" t="s">
        <v>8</v>
      </c>
      <c r="C28" s="35" t="s">
        <v>73</v>
      </c>
      <c r="D28" s="39">
        <v>37</v>
      </c>
      <c r="E28" s="23">
        <v>588.41</v>
      </c>
      <c r="F28" s="23">
        <v>642.62</v>
      </c>
      <c r="G28" s="23">
        <v>752.03</v>
      </c>
      <c r="H28" s="24">
        <v>163.62</v>
      </c>
      <c r="I28" s="39">
        <v>32</v>
      </c>
      <c r="J28" s="23">
        <v>639.05</v>
      </c>
      <c r="K28" s="23">
        <v>666.39</v>
      </c>
      <c r="L28" s="23">
        <v>756.495</v>
      </c>
      <c r="M28" s="24">
        <v>117.445</v>
      </c>
      <c r="N28" s="22">
        <f t="shared" si="0"/>
        <v>23.769999999999982</v>
      </c>
      <c r="O28" s="27">
        <f t="shared" si="1"/>
        <v>0.03698920046061433</v>
      </c>
    </row>
    <row r="29" spans="1:15" ht="13.5" customHeight="1">
      <c r="A29" s="28" t="s">
        <v>127</v>
      </c>
      <c r="B29" s="28" t="s">
        <v>11</v>
      </c>
      <c r="C29" s="35" t="s">
        <v>73</v>
      </c>
      <c r="D29" s="39">
        <v>37</v>
      </c>
      <c r="E29" s="23">
        <v>242.35</v>
      </c>
      <c r="F29" s="23">
        <v>320.13</v>
      </c>
      <c r="G29" s="23">
        <v>486.88</v>
      </c>
      <c r="H29" s="24">
        <v>244.53</v>
      </c>
      <c r="I29" s="39">
        <v>18</v>
      </c>
      <c r="J29" s="23">
        <v>316.49</v>
      </c>
      <c r="K29" s="23">
        <v>316.49</v>
      </c>
      <c r="L29" s="23">
        <v>316.49</v>
      </c>
      <c r="M29" s="24">
        <v>0</v>
      </c>
      <c r="N29" s="22">
        <f t="shared" si="0"/>
        <v>-3.6399999999999864</v>
      </c>
      <c r="O29" s="27">
        <f t="shared" si="1"/>
        <v>-0.011370380782806942</v>
      </c>
    </row>
    <row r="30" spans="1:15" ht="13.5" customHeight="1">
      <c r="A30" s="55" t="s">
        <v>127</v>
      </c>
      <c r="B30" s="55" t="s">
        <v>190</v>
      </c>
      <c r="C30" s="63" t="s">
        <v>161</v>
      </c>
      <c r="D30" s="64">
        <v>35</v>
      </c>
      <c r="E30" s="70">
        <v>28611.34</v>
      </c>
      <c r="F30" s="70">
        <v>46725.66</v>
      </c>
      <c r="G30" s="70">
        <v>49170.17</v>
      </c>
      <c r="H30" s="71">
        <v>20558.83</v>
      </c>
      <c r="I30" s="64">
        <v>24</v>
      </c>
      <c r="J30" s="70">
        <v>28769.03</v>
      </c>
      <c r="K30" s="70">
        <v>43250.615</v>
      </c>
      <c r="L30" s="70">
        <v>50404.845</v>
      </c>
      <c r="M30" s="71">
        <v>21635.815</v>
      </c>
      <c r="N30" s="22">
        <f t="shared" si="0"/>
        <v>-3475.0450000000055</v>
      </c>
      <c r="O30" s="27">
        <f t="shared" si="1"/>
        <v>-0.07437123413559071</v>
      </c>
    </row>
    <row r="31" spans="1:15" ht="13.5" customHeight="1">
      <c r="A31" s="28" t="s">
        <v>127</v>
      </c>
      <c r="B31" s="28" t="s">
        <v>12</v>
      </c>
      <c r="C31" s="35" t="s">
        <v>73</v>
      </c>
      <c r="D31" s="39">
        <v>33</v>
      </c>
      <c r="E31" s="23">
        <v>320.13</v>
      </c>
      <c r="F31" s="23">
        <v>454.28</v>
      </c>
      <c r="G31" s="23">
        <v>941.57</v>
      </c>
      <c r="H31" s="24">
        <v>621.44</v>
      </c>
      <c r="I31" s="39">
        <v>11</v>
      </c>
      <c r="J31" s="23">
        <v>270.05</v>
      </c>
      <c r="K31" s="23">
        <v>306.44</v>
      </c>
      <c r="L31" s="23">
        <v>607.33</v>
      </c>
      <c r="M31" s="24">
        <v>337.28</v>
      </c>
      <c r="N31" s="22">
        <f t="shared" si="0"/>
        <v>-147.83999999999997</v>
      </c>
      <c r="O31" s="27">
        <f t="shared" si="1"/>
        <v>-0.32543805582460156</v>
      </c>
    </row>
    <row r="32" spans="1:15" ht="13.5" customHeight="1">
      <c r="A32" s="28" t="s">
        <v>127</v>
      </c>
      <c r="B32" s="28" t="s">
        <v>20</v>
      </c>
      <c r="C32" s="35" t="s">
        <v>73</v>
      </c>
      <c r="D32" s="39">
        <v>32</v>
      </c>
      <c r="E32" s="23">
        <v>209.3</v>
      </c>
      <c r="F32" s="23">
        <v>635.595</v>
      </c>
      <c r="G32" s="23">
        <v>967.625</v>
      </c>
      <c r="H32" s="24">
        <v>758.325</v>
      </c>
      <c r="I32" s="39">
        <v>14</v>
      </c>
      <c r="J32" s="23">
        <v>256.54</v>
      </c>
      <c r="K32" s="23">
        <v>338.46</v>
      </c>
      <c r="L32" s="23">
        <v>547.33</v>
      </c>
      <c r="M32" s="24">
        <v>290.79</v>
      </c>
      <c r="N32" s="22">
        <f t="shared" si="0"/>
        <v>-297.13500000000005</v>
      </c>
      <c r="O32" s="27">
        <f t="shared" si="1"/>
        <v>-0.4674910910249452</v>
      </c>
    </row>
    <row r="33" spans="1:15" ht="13.5" customHeight="1">
      <c r="A33" s="28" t="s">
        <v>127</v>
      </c>
      <c r="B33" s="28" t="s">
        <v>71</v>
      </c>
      <c r="C33" s="35" t="s">
        <v>75</v>
      </c>
      <c r="D33" s="39">
        <v>30</v>
      </c>
      <c r="E33" s="23">
        <v>37.96</v>
      </c>
      <c r="F33" s="23">
        <v>404.655</v>
      </c>
      <c r="G33" s="23">
        <v>1471.58</v>
      </c>
      <c r="H33" s="24">
        <v>1433.62</v>
      </c>
      <c r="I33" s="39">
        <v>16</v>
      </c>
      <c r="J33" s="23">
        <v>109.98</v>
      </c>
      <c r="K33" s="23">
        <v>468.87</v>
      </c>
      <c r="L33" s="23">
        <v>820.89</v>
      </c>
      <c r="M33" s="24">
        <v>710.91</v>
      </c>
      <c r="N33" s="22">
        <f t="shared" si="0"/>
        <v>64.21500000000003</v>
      </c>
      <c r="O33" s="27">
        <f t="shared" si="1"/>
        <v>0.15869073655336036</v>
      </c>
    </row>
    <row r="34" spans="1:15" ht="13.5" customHeight="1">
      <c r="A34" s="28" t="s">
        <v>127</v>
      </c>
      <c r="B34" s="28" t="s">
        <v>10</v>
      </c>
      <c r="C34" s="35" t="s">
        <v>73</v>
      </c>
      <c r="D34" s="39">
        <v>29</v>
      </c>
      <c r="E34" s="23">
        <v>396.07</v>
      </c>
      <c r="F34" s="23">
        <v>481.68</v>
      </c>
      <c r="G34" s="23">
        <v>631.79</v>
      </c>
      <c r="H34" s="24">
        <v>235.72</v>
      </c>
      <c r="I34" s="39">
        <v>27</v>
      </c>
      <c r="J34" s="23">
        <v>522.97</v>
      </c>
      <c r="K34" s="23">
        <v>532.94</v>
      </c>
      <c r="L34" s="23">
        <v>540.11</v>
      </c>
      <c r="M34" s="24">
        <v>17.14</v>
      </c>
      <c r="N34" s="22">
        <f t="shared" si="0"/>
        <v>51.26000000000005</v>
      </c>
      <c r="O34" s="27">
        <f t="shared" si="1"/>
        <v>0.10641919946852692</v>
      </c>
    </row>
    <row r="35" spans="1:15" ht="13.5" customHeight="1">
      <c r="A35" s="55" t="s">
        <v>127</v>
      </c>
      <c r="B35" s="55" t="s">
        <v>186</v>
      </c>
      <c r="C35" s="63" t="s">
        <v>161</v>
      </c>
      <c r="D35" s="64">
        <v>28</v>
      </c>
      <c r="E35" s="70">
        <v>24432.46</v>
      </c>
      <c r="F35" s="70">
        <v>36258.195</v>
      </c>
      <c r="G35" s="70">
        <v>46463.58</v>
      </c>
      <c r="H35" s="71">
        <v>22031.12</v>
      </c>
      <c r="I35" s="64">
        <v>17</v>
      </c>
      <c r="J35" s="70">
        <v>27219.69</v>
      </c>
      <c r="K35" s="70">
        <v>56023.98</v>
      </c>
      <c r="L35" s="70">
        <v>75245.98</v>
      </c>
      <c r="M35" s="71">
        <v>48026.29</v>
      </c>
      <c r="N35" s="22">
        <f aca="true" t="shared" si="2" ref="N35:N62">K35-F35</f>
        <v>19765.785000000003</v>
      </c>
      <c r="O35" s="27">
        <f t="shared" si="1"/>
        <v>0.5451397952931745</v>
      </c>
    </row>
    <row r="36" spans="1:15" ht="13.5" customHeight="1">
      <c r="A36" s="28" t="s">
        <v>127</v>
      </c>
      <c r="B36" s="28" t="s">
        <v>67</v>
      </c>
      <c r="C36" s="35" t="s">
        <v>75</v>
      </c>
      <c r="D36" s="39">
        <v>27</v>
      </c>
      <c r="E36" s="23">
        <v>301.88</v>
      </c>
      <c r="F36" s="23">
        <v>443.41</v>
      </c>
      <c r="G36" s="23">
        <v>470.45</v>
      </c>
      <c r="H36" s="24">
        <v>168.57</v>
      </c>
      <c r="I36" s="39">
        <v>16</v>
      </c>
      <c r="J36" s="23">
        <v>286.415</v>
      </c>
      <c r="K36" s="23">
        <v>302.17</v>
      </c>
      <c r="L36" s="23">
        <v>375.55</v>
      </c>
      <c r="M36" s="24">
        <v>89.135</v>
      </c>
      <c r="N36" s="22">
        <f t="shared" si="2"/>
        <v>-141.24</v>
      </c>
      <c r="O36" s="27">
        <f t="shared" si="1"/>
        <v>-0.31853138179111884</v>
      </c>
    </row>
    <row r="37" spans="1:15" ht="13.5" customHeight="1">
      <c r="A37" s="28" t="s">
        <v>127</v>
      </c>
      <c r="B37" s="28" t="s">
        <v>82</v>
      </c>
      <c r="C37" s="35" t="s">
        <v>73</v>
      </c>
      <c r="D37" s="39">
        <v>26</v>
      </c>
      <c r="E37" s="23">
        <v>1338</v>
      </c>
      <c r="F37" s="23">
        <v>1546.5</v>
      </c>
      <c r="G37" s="23">
        <v>2115</v>
      </c>
      <c r="H37" s="24">
        <v>777</v>
      </c>
      <c r="I37" s="39">
        <v>15</v>
      </c>
      <c r="J37" s="23">
        <v>634.5</v>
      </c>
      <c r="K37" s="23">
        <v>935.9</v>
      </c>
      <c r="L37" s="23">
        <v>1270.16</v>
      </c>
      <c r="M37" s="24">
        <v>635.66</v>
      </c>
      <c r="N37" s="22">
        <f t="shared" si="2"/>
        <v>-610.6</v>
      </c>
      <c r="O37" s="27">
        <f t="shared" si="1"/>
        <v>-0.3948270287746525</v>
      </c>
    </row>
    <row r="38" spans="1:15" ht="13.5" customHeight="1">
      <c r="A38" s="28" t="s">
        <v>127</v>
      </c>
      <c r="B38" s="28" t="s">
        <v>43</v>
      </c>
      <c r="C38" s="35" t="s">
        <v>74</v>
      </c>
      <c r="D38" s="39">
        <v>26</v>
      </c>
      <c r="E38" s="23">
        <v>4549.22</v>
      </c>
      <c r="F38" s="23">
        <v>6670.245</v>
      </c>
      <c r="G38" s="23">
        <v>7468.01</v>
      </c>
      <c r="H38" s="24">
        <v>2918.79</v>
      </c>
      <c r="I38" s="39">
        <v>19</v>
      </c>
      <c r="J38" s="23">
        <v>6108.01</v>
      </c>
      <c r="K38" s="23">
        <v>7350.41</v>
      </c>
      <c r="L38" s="23">
        <v>9162.02</v>
      </c>
      <c r="M38" s="24">
        <v>3054.01</v>
      </c>
      <c r="N38" s="22">
        <f t="shared" si="2"/>
        <v>680.165</v>
      </c>
      <c r="O38" s="27">
        <f t="shared" si="1"/>
        <v>0.10197001759305692</v>
      </c>
    </row>
    <row r="39" spans="1:15" ht="13.5" customHeight="1">
      <c r="A39" s="28" t="s">
        <v>127</v>
      </c>
      <c r="B39" s="28" t="s">
        <v>78</v>
      </c>
      <c r="C39" s="35" t="s">
        <v>73</v>
      </c>
      <c r="D39" s="39">
        <v>25</v>
      </c>
      <c r="E39" s="23">
        <v>1140.72</v>
      </c>
      <c r="F39" s="23">
        <v>1288.54</v>
      </c>
      <c r="G39" s="23">
        <v>1393.53</v>
      </c>
      <c r="H39" s="24">
        <v>252.81</v>
      </c>
      <c r="I39" s="39">
        <v>14</v>
      </c>
      <c r="J39" s="23">
        <v>1086.93</v>
      </c>
      <c r="K39" s="23">
        <v>1278.22</v>
      </c>
      <c r="L39" s="23">
        <v>1302.63</v>
      </c>
      <c r="M39" s="24">
        <v>215.7</v>
      </c>
      <c r="N39" s="22">
        <f t="shared" si="2"/>
        <v>-10.319999999999936</v>
      </c>
      <c r="O39" s="27">
        <f t="shared" si="1"/>
        <v>-0.008009064522637976</v>
      </c>
    </row>
    <row r="40" spans="1:15" ht="13.5" customHeight="1">
      <c r="A40" s="55" t="s">
        <v>127</v>
      </c>
      <c r="B40" s="55" t="s">
        <v>196</v>
      </c>
      <c r="C40" s="65" t="s">
        <v>159</v>
      </c>
      <c r="D40" s="64">
        <v>25</v>
      </c>
      <c r="E40" s="70">
        <v>2929.75</v>
      </c>
      <c r="F40" s="70">
        <v>3509.85</v>
      </c>
      <c r="G40" s="70">
        <v>5143.85</v>
      </c>
      <c r="H40" s="71">
        <v>2214.1</v>
      </c>
      <c r="I40" s="64">
        <v>25</v>
      </c>
      <c r="J40" s="70">
        <v>3055.75</v>
      </c>
      <c r="K40" s="70">
        <v>3055.75</v>
      </c>
      <c r="L40" s="70">
        <v>4198.31</v>
      </c>
      <c r="M40" s="71">
        <v>1142.56</v>
      </c>
      <c r="N40" s="22">
        <f t="shared" si="2"/>
        <v>-454.0999999999999</v>
      </c>
      <c r="O40" s="27">
        <f t="shared" si="1"/>
        <v>-0.12937874837956037</v>
      </c>
    </row>
    <row r="41" spans="1:15" ht="13.5" customHeight="1">
      <c r="A41" s="28" t="s">
        <v>127</v>
      </c>
      <c r="B41" s="28" t="s">
        <v>150</v>
      </c>
      <c r="C41" s="35" t="s">
        <v>73</v>
      </c>
      <c r="D41" s="39">
        <v>22</v>
      </c>
      <c r="E41" s="23">
        <v>525.92</v>
      </c>
      <c r="F41" s="23">
        <v>545.06</v>
      </c>
      <c r="G41" s="23">
        <v>634.94</v>
      </c>
      <c r="H41" s="24">
        <v>109.02</v>
      </c>
      <c r="I41" s="39">
        <v>16</v>
      </c>
      <c r="J41" s="23">
        <v>517.465</v>
      </c>
      <c r="K41" s="23">
        <v>571.855</v>
      </c>
      <c r="L41" s="23">
        <v>610.105</v>
      </c>
      <c r="M41" s="24">
        <v>92.64</v>
      </c>
      <c r="N41" s="22">
        <f t="shared" si="2"/>
        <v>26.795000000000073</v>
      </c>
      <c r="O41" s="27">
        <f t="shared" si="1"/>
        <v>0.04915972553480365</v>
      </c>
    </row>
    <row r="42" spans="1:15" ht="13.5" customHeight="1">
      <c r="A42" s="28" t="s">
        <v>127</v>
      </c>
      <c r="B42" s="28" t="s">
        <v>69</v>
      </c>
      <c r="C42" s="35" t="s">
        <v>75</v>
      </c>
      <c r="D42" s="39">
        <v>22</v>
      </c>
      <c r="E42" s="23">
        <v>301.88</v>
      </c>
      <c r="F42" s="23">
        <v>811.88</v>
      </c>
      <c r="G42" s="23">
        <v>1150.32</v>
      </c>
      <c r="H42" s="24">
        <v>848.44</v>
      </c>
      <c r="I42" s="39">
        <v>11</v>
      </c>
      <c r="J42" s="23">
        <v>302.17</v>
      </c>
      <c r="K42" s="23">
        <v>820.89</v>
      </c>
      <c r="L42" s="23">
        <v>974.03</v>
      </c>
      <c r="M42" s="24">
        <v>671.86</v>
      </c>
      <c r="N42" s="22">
        <f t="shared" si="2"/>
        <v>9.009999999999991</v>
      </c>
      <c r="O42" s="27">
        <f t="shared" si="1"/>
        <v>0.011097699167364625</v>
      </c>
    </row>
    <row r="43" spans="1:15" ht="13.5" customHeight="1">
      <c r="A43" s="28" t="s">
        <v>127</v>
      </c>
      <c r="B43" s="28" t="s">
        <v>77</v>
      </c>
      <c r="C43" s="35" t="s">
        <v>73</v>
      </c>
      <c r="D43" s="39">
        <v>21</v>
      </c>
      <c r="E43" s="23">
        <v>573.05</v>
      </c>
      <c r="F43" s="23">
        <v>618.92</v>
      </c>
      <c r="G43" s="23">
        <v>1201.09</v>
      </c>
      <c r="H43" s="24">
        <v>628.04</v>
      </c>
      <c r="I43" s="39">
        <v>15</v>
      </c>
      <c r="J43" s="23">
        <v>585.88</v>
      </c>
      <c r="K43" s="23">
        <v>666.39</v>
      </c>
      <c r="L43" s="23">
        <v>988.68</v>
      </c>
      <c r="M43" s="24">
        <v>402.8</v>
      </c>
      <c r="N43" s="22">
        <f t="shared" si="2"/>
        <v>47.47000000000003</v>
      </c>
      <c r="O43" s="27">
        <f t="shared" si="1"/>
        <v>0.07669811930459515</v>
      </c>
    </row>
    <row r="44" spans="1:15" ht="13.5" customHeight="1">
      <c r="A44" s="28" t="s">
        <v>127</v>
      </c>
      <c r="B44" s="28" t="s">
        <v>79</v>
      </c>
      <c r="C44" s="35" t="s">
        <v>73</v>
      </c>
      <c r="D44" s="39">
        <v>21</v>
      </c>
      <c r="E44" s="23">
        <v>1288.54</v>
      </c>
      <c r="F44" s="23">
        <v>1288.54</v>
      </c>
      <c r="G44" s="23">
        <v>1381.98</v>
      </c>
      <c r="H44" s="24">
        <v>93.44</v>
      </c>
      <c r="I44" s="39">
        <v>11</v>
      </c>
      <c r="J44" s="23">
        <v>1237.64</v>
      </c>
      <c r="K44" s="23">
        <v>1278.22</v>
      </c>
      <c r="L44" s="23">
        <v>1730.7</v>
      </c>
      <c r="M44" s="24">
        <v>493.06</v>
      </c>
      <c r="N44" s="22">
        <f t="shared" si="2"/>
        <v>-10.319999999999936</v>
      </c>
      <c r="O44" s="27">
        <f t="shared" si="1"/>
        <v>-0.008009064522637976</v>
      </c>
    </row>
    <row r="45" spans="1:15" ht="13.5" customHeight="1">
      <c r="A45" s="55" t="s">
        <v>127</v>
      </c>
      <c r="B45" s="55" t="s">
        <v>181</v>
      </c>
      <c r="C45" s="63" t="s">
        <v>161</v>
      </c>
      <c r="D45" s="64">
        <v>21</v>
      </c>
      <c r="E45" s="70">
        <v>24692.24</v>
      </c>
      <c r="F45" s="70">
        <v>25152.49</v>
      </c>
      <c r="G45" s="70">
        <v>26592.44</v>
      </c>
      <c r="H45" s="71">
        <v>1900.2</v>
      </c>
      <c r="I45" s="64">
        <v>15</v>
      </c>
      <c r="J45" s="70">
        <v>24466.08</v>
      </c>
      <c r="K45" s="70">
        <v>25443.4</v>
      </c>
      <c r="L45" s="70">
        <v>26592.44</v>
      </c>
      <c r="M45" s="71">
        <v>2126.36</v>
      </c>
      <c r="N45" s="22">
        <f t="shared" si="2"/>
        <v>290.90999999999985</v>
      </c>
      <c r="O45" s="27">
        <f t="shared" si="1"/>
        <v>0.011565852923507765</v>
      </c>
    </row>
    <row r="46" spans="1:15" ht="13.5" customHeight="1">
      <c r="A46" s="55" t="s">
        <v>127</v>
      </c>
      <c r="B46" s="55" t="s">
        <v>182</v>
      </c>
      <c r="C46" s="63" t="s">
        <v>161</v>
      </c>
      <c r="D46" s="64">
        <v>21</v>
      </c>
      <c r="E46" s="70">
        <v>12106.42</v>
      </c>
      <c r="F46" s="70">
        <v>14857.58</v>
      </c>
      <c r="G46" s="70">
        <v>18032.34</v>
      </c>
      <c r="H46" s="71">
        <v>5925.92</v>
      </c>
      <c r="I46" s="64">
        <v>12</v>
      </c>
      <c r="J46" s="70">
        <v>12889.98</v>
      </c>
      <c r="K46" s="70">
        <v>19911.12</v>
      </c>
      <c r="L46" s="70">
        <v>26851.675</v>
      </c>
      <c r="M46" s="71">
        <v>13961.695</v>
      </c>
      <c r="N46" s="22">
        <f t="shared" si="2"/>
        <v>5053.539999999999</v>
      </c>
      <c r="O46" s="27">
        <f t="shared" si="1"/>
        <v>0.3401321076514479</v>
      </c>
    </row>
    <row r="47" spans="1:15" ht="13.5" customHeight="1">
      <c r="A47" s="28" t="s">
        <v>127</v>
      </c>
      <c r="B47" s="28" t="s">
        <v>34</v>
      </c>
      <c r="C47" s="35" t="s">
        <v>74</v>
      </c>
      <c r="D47" s="39">
        <v>20</v>
      </c>
      <c r="E47" s="23">
        <v>1139.07</v>
      </c>
      <c r="F47" s="23">
        <v>2396.225</v>
      </c>
      <c r="G47" s="23">
        <v>4069.2</v>
      </c>
      <c r="H47" s="24">
        <v>2930.13</v>
      </c>
      <c r="I47" s="39">
        <v>16</v>
      </c>
      <c r="J47" s="23">
        <v>1099.24</v>
      </c>
      <c r="K47" s="23">
        <v>1278.22</v>
      </c>
      <c r="L47" s="23">
        <v>2487.095</v>
      </c>
      <c r="M47" s="24">
        <v>1387.855</v>
      </c>
      <c r="N47" s="22">
        <f t="shared" si="2"/>
        <v>-1118.0049999999999</v>
      </c>
      <c r="O47" s="27">
        <f t="shared" si="1"/>
        <v>-0.4665692912810775</v>
      </c>
    </row>
    <row r="48" spans="1:15" ht="13.5" customHeight="1">
      <c r="A48" s="28" t="s">
        <v>127</v>
      </c>
      <c r="B48" s="28" t="s">
        <v>36</v>
      </c>
      <c r="C48" s="35" t="s">
        <v>74</v>
      </c>
      <c r="D48" s="39">
        <v>20</v>
      </c>
      <c r="E48" s="23">
        <v>2641.19</v>
      </c>
      <c r="F48" s="23">
        <v>3037.25</v>
      </c>
      <c r="G48" s="23">
        <v>3303.6</v>
      </c>
      <c r="H48" s="24">
        <v>662.41</v>
      </c>
      <c r="I48" s="39">
        <v>23</v>
      </c>
      <c r="J48" s="23">
        <v>2729.3</v>
      </c>
      <c r="K48" s="23">
        <v>2898.85</v>
      </c>
      <c r="L48" s="23">
        <v>4704.8</v>
      </c>
      <c r="M48" s="24">
        <v>1975.5</v>
      </c>
      <c r="N48" s="22">
        <f t="shared" si="2"/>
        <v>-138.4000000000001</v>
      </c>
      <c r="O48" s="27">
        <f t="shared" si="1"/>
        <v>-0.045567536422750875</v>
      </c>
    </row>
    <row r="49" spans="1:15" ht="13.5" customHeight="1">
      <c r="A49" s="28" t="s">
        <v>127</v>
      </c>
      <c r="B49" s="28" t="s">
        <v>90</v>
      </c>
      <c r="C49" s="35" t="s">
        <v>74</v>
      </c>
      <c r="D49" s="39">
        <v>20</v>
      </c>
      <c r="E49" s="23">
        <v>7512</v>
      </c>
      <c r="F49" s="23">
        <v>10971.31</v>
      </c>
      <c r="G49" s="23">
        <v>18632.965</v>
      </c>
      <c r="H49" s="24">
        <v>11120.965</v>
      </c>
      <c r="I49" s="39">
        <v>24</v>
      </c>
      <c r="J49" s="23">
        <v>7232.66</v>
      </c>
      <c r="K49" s="23">
        <v>10630.4</v>
      </c>
      <c r="L49" s="23">
        <v>14215.555</v>
      </c>
      <c r="M49" s="24">
        <v>6982.895</v>
      </c>
      <c r="N49" s="22">
        <f t="shared" si="2"/>
        <v>-340.90999999999985</v>
      </c>
      <c r="O49" s="27">
        <f t="shared" si="1"/>
        <v>-0.03107286185514764</v>
      </c>
    </row>
    <row r="50" spans="1:15" ht="13.5" customHeight="1">
      <c r="A50" s="28" t="s">
        <v>127</v>
      </c>
      <c r="B50" s="28" t="s">
        <v>88</v>
      </c>
      <c r="C50" s="35" t="s">
        <v>74</v>
      </c>
      <c r="D50" s="39">
        <v>19</v>
      </c>
      <c r="E50" s="23">
        <v>3769.58</v>
      </c>
      <c r="F50" s="23">
        <v>7617</v>
      </c>
      <c r="G50" s="23">
        <v>8305.52</v>
      </c>
      <c r="H50" s="24">
        <v>4535.94</v>
      </c>
      <c r="I50" s="39">
        <v>22</v>
      </c>
      <c r="J50" s="23">
        <v>7179.42</v>
      </c>
      <c r="K50" s="23">
        <v>9245.06</v>
      </c>
      <c r="L50" s="23">
        <v>9548.18</v>
      </c>
      <c r="M50" s="24">
        <v>2368.76</v>
      </c>
      <c r="N50" s="22">
        <f t="shared" si="2"/>
        <v>1628.0599999999995</v>
      </c>
      <c r="O50" s="27">
        <f t="shared" si="1"/>
        <v>0.2137403177103846</v>
      </c>
    </row>
    <row r="51" spans="1:15" ht="13.5" customHeight="1">
      <c r="A51" s="28" t="s">
        <v>127</v>
      </c>
      <c r="B51" s="28" t="s">
        <v>63</v>
      </c>
      <c r="C51" s="35" t="s">
        <v>75</v>
      </c>
      <c r="D51" s="39">
        <v>19</v>
      </c>
      <c r="E51" s="23">
        <v>353</v>
      </c>
      <c r="F51" s="23">
        <v>432.8</v>
      </c>
      <c r="G51" s="23">
        <v>760.5</v>
      </c>
      <c r="H51" s="24">
        <v>407.5</v>
      </c>
      <c r="I51" s="39">
        <v>10</v>
      </c>
      <c r="J51" s="23">
        <v>306.02</v>
      </c>
      <c r="K51" s="23">
        <v>645.05</v>
      </c>
      <c r="L51" s="23">
        <v>788.53</v>
      </c>
      <c r="M51" s="24">
        <v>482.51</v>
      </c>
      <c r="N51" s="22">
        <f t="shared" si="2"/>
        <v>212.24999999999994</v>
      </c>
      <c r="O51" s="27">
        <f t="shared" si="1"/>
        <v>0.49041127541589635</v>
      </c>
    </row>
    <row r="52" spans="1:15" ht="13.5" customHeight="1">
      <c r="A52" s="28" t="s">
        <v>127</v>
      </c>
      <c r="B52" s="28" t="s">
        <v>154</v>
      </c>
      <c r="C52" s="35" t="s">
        <v>74</v>
      </c>
      <c r="D52" s="39">
        <v>17</v>
      </c>
      <c r="E52" s="23">
        <v>6872.02</v>
      </c>
      <c r="F52" s="23">
        <v>6872.02</v>
      </c>
      <c r="G52" s="23">
        <v>8581.34</v>
      </c>
      <c r="H52" s="24">
        <v>1709.32</v>
      </c>
      <c r="I52" s="39">
        <v>24</v>
      </c>
      <c r="J52" s="23">
        <v>6024.45</v>
      </c>
      <c r="K52" s="23">
        <v>6944.22</v>
      </c>
      <c r="L52" s="23">
        <v>7216.12</v>
      </c>
      <c r="M52" s="24">
        <v>1191.67</v>
      </c>
      <c r="N52" s="22">
        <f t="shared" si="2"/>
        <v>72.19999999999982</v>
      </c>
      <c r="O52" s="27">
        <f t="shared" si="1"/>
        <v>0.010506372216611682</v>
      </c>
    </row>
    <row r="53" spans="1:15" ht="13.5" customHeight="1">
      <c r="A53" s="55" t="s">
        <v>127</v>
      </c>
      <c r="B53" s="55" t="s">
        <v>184</v>
      </c>
      <c r="C53" s="63" t="s">
        <v>161</v>
      </c>
      <c r="D53" s="64">
        <v>16</v>
      </c>
      <c r="E53" s="70">
        <v>25000</v>
      </c>
      <c r="F53" s="70">
        <v>25869.1</v>
      </c>
      <c r="G53" s="70">
        <v>26238.52</v>
      </c>
      <c r="H53" s="71">
        <v>1238.52</v>
      </c>
      <c r="I53" s="64">
        <v>15</v>
      </c>
      <c r="J53" s="70">
        <v>25000</v>
      </c>
      <c r="K53" s="70">
        <v>25443.4</v>
      </c>
      <c r="L53" s="70">
        <v>26344.86</v>
      </c>
      <c r="M53" s="71">
        <v>1344.86</v>
      </c>
      <c r="N53" s="22">
        <f t="shared" si="2"/>
        <v>-425.6999999999971</v>
      </c>
      <c r="O53" s="27">
        <f t="shared" si="1"/>
        <v>-0.01645592618220182</v>
      </c>
    </row>
    <row r="54" spans="1:15" ht="13.5" customHeight="1">
      <c r="A54" s="28" t="s">
        <v>127</v>
      </c>
      <c r="B54" s="28" t="s">
        <v>35</v>
      </c>
      <c r="C54" s="35" t="s">
        <v>74</v>
      </c>
      <c r="D54" s="39">
        <v>16</v>
      </c>
      <c r="E54" s="23">
        <v>3635.69</v>
      </c>
      <c r="F54" s="23">
        <v>4880</v>
      </c>
      <c r="G54" s="23">
        <v>7442.57</v>
      </c>
      <c r="H54" s="24">
        <v>3806.88</v>
      </c>
      <c r="I54" s="39">
        <v>16</v>
      </c>
      <c r="J54" s="23">
        <v>5131.68</v>
      </c>
      <c r="K54" s="23">
        <v>7810.225</v>
      </c>
      <c r="L54" s="23">
        <v>9545.68</v>
      </c>
      <c r="M54" s="24">
        <v>4414</v>
      </c>
      <c r="N54" s="22">
        <f t="shared" si="2"/>
        <v>2930.2250000000004</v>
      </c>
      <c r="O54" s="27">
        <f t="shared" si="1"/>
        <v>0.6004559426229509</v>
      </c>
    </row>
    <row r="55" spans="1:15" ht="13.5" customHeight="1">
      <c r="A55" s="28" t="s">
        <v>127</v>
      </c>
      <c r="B55" s="28" t="s">
        <v>91</v>
      </c>
      <c r="C55" s="35" t="s">
        <v>74</v>
      </c>
      <c r="D55" s="39">
        <v>16</v>
      </c>
      <c r="E55" s="23">
        <v>1117.36</v>
      </c>
      <c r="F55" s="23">
        <v>1299.91</v>
      </c>
      <c r="G55" s="23">
        <v>1481.08</v>
      </c>
      <c r="H55" s="24">
        <v>363.72</v>
      </c>
      <c r="I55" s="39">
        <v>18</v>
      </c>
      <c r="J55" s="23">
        <v>1325.45</v>
      </c>
      <c r="K55" s="23">
        <v>1360.44</v>
      </c>
      <c r="L55" s="23">
        <v>1806.8</v>
      </c>
      <c r="M55" s="24">
        <v>481.35</v>
      </c>
      <c r="N55" s="22">
        <f t="shared" si="2"/>
        <v>60.52999999999997</v>
      </c>
      <c r="O55" s="27">
        <f t="shared" si="1"/>
        <v>0.04656476217584292</v>
      </c>
    </row>
    <row r="56" spans="1:15" ht="13.5" customHeight="1">
      <c r="A56" s="28" t="s">
        <v>127</v>
      </c>
      <c r="B56" s="28" t="s">
        <v>37</v>
      </c>
      <c r="C56" s="35" t="s">
        <v>74</v>
      </c>
      <c r="D56" s="39">
        <v>15</v>
      </c>
      <c r="E56" s="23">
        <v>3356</v>
      </c>
      <c r="F56" s="23">
        <v>3838</v>
      </c>
      <c r="G56" s="23">
        <v>5964.97</v>
      </c>
      <c r="H56" s="24">
        <v>2608.97</v>
      </c>
      <c r="I56" s="39">
        <v>11</v>
      </c>
      <c r="J56" s="23">
        <v>3353.59</v>
      </c>
      <c r="K56" s="23">
        <v>4212</v>
      </c>
      <c r="L56" s="23">
        <v>6122.08</v>
      </c>
      <c r="M56" s="24">
        <v>2768.49</v>
      </c>
      <c r="N56" s="22">
        <f t="shared" si="2"/>
        <v>374</v>
      </c>
      <c r="O56" s="27">
        <f t="shared" si="1"/>
        <v>0.09744658676393955</v>
      </c>
    </row>
    <row r="57" spans="1:15" ht="13.5" customHeight="1">
      <c r="A57" s="55" t="s">
        <v>127</v>
      </c>
      <c r="B57" s="55" t="s">
        <v>194</v>
      </c>
      <c r="C57" s="65" t="s">
        <v>159</v>
      </c>
      <c r="D57" s="64">
        <v>15</v>
      </c>
      <c r="E57" s="70">
        <v>9165</v>
      </c>
      <c r="F57" s="70">
        <v>10058</v>
      </c>
      <c r="G57" s="70">
        <v>13600.31</v>
      </c>
      <c r="H57" s="71">
        <v>4435.31</v>
      </c>
      <c r="I57" s="64">
        <v>10</v>
      </c>
      <c r="J57" s="70">
        <v>13985.56</v>
      </c>
      <c r="K57" s="70">
        <v>13985.56</v>
      </c>
      <c r="L57" s="70">
        <v>14617.16</v>
      </c>
      <c r="M57" s="71">
        <v>631.6</v>
      </c>
      <c r="N57" s="22">
        <f t="shared" si="2"/>
        <v>3927.5599999999995</v>
      </c>
      <c r="O57" s="27">
        <f t="shared" si="1"/>
        <v>0.3904911513223304</v>
      </c>
    </row>
    <row r="58" spans="1:15" ht="13.5" customHeight="1">
      <c r="A58" s="28" t="s">
        <v>127</v>
      </c>
      <c r="B58" s="28" t="s">
        <v>65</v>
      </c>
      <c r="C58" s="35" t="s">
        <v>75</v>
      </c>
      <c r="D58" s="39">
        <v>14</v>
      </c>
      <c r="E58" s="23">
        <v>312.55</v>
      </c>
      <c r="F58" s="23">
        <v>600.13</v>
      </c>
      <c r="G58" s="23">
        <v>758.29</v>
      </c>
      <c r="H58" s="24">
        <v>445.74</v>
      </c>
      <c r="I58" s="39">
        <v>11</v>
      </c>
      <c r="J58" s="23">
        <v>820.89</v>
      </c>
      <c r="K58" s="23">
        <v>820.89</v>
      </c>
      <c r="L58" s="23">
        <v>2233.69</v>
      </c>
      <c r="M58" s="24">
        <v>1412.8</v>
      </c>
      <c r="N58" s="22">
        <f t="shared" si="2"/>
        <v>220.76</v>
      </c>
      <c r="O58" s="27">
        <f t="shared" si="1"/>
        <v>0.3678536317131288</v>
      </c>
    </row>
    <row r="59" spans="1:15" ht="13.5" customHeight="1">
      <c r="A59" s="28" t="s">
        <v>127</v>
      </c>
      <c r="B59" s="28" t="s">
        <v>81</v>
      </c>
      <c r="C59" s="35" t="s">
        <v>73</v>
      </c>
      <c r="D59" s="39">
        <v>13</v>
      </c>
      <c r="E59" s="23">
        <v>2068.68</v>
      </c>
      <c r="F59" s="23">
        <v>3042.24</v>
      </c>
      <c r="G59" s="23">
        <v>3042.24</v>
      </c>
      <c r="H59" s="24">
        <v>973.56</v>
      </c>
      <c r="I59" s="39">
        <v>13</v>
      </c>
      <c r="J59" s="23">
        <v>1974.05</v>
      </c>
      <c r="K59" s="23">
        <v>3019.62</v>
      </c>
      <c r="L59" s="23">
        <v>3109.67</v>
      </c>
      <c r="M59" s="24">
        <v>1135.62</v>
      </c>
      <c r="N59" s="22">
        <f t="shared" si="2"/>
        <v>-22.61999999999989</v>
      </c>
      <c r="O59" s="27">
        <f t="shared" si="1"/>
        <v>-0.007435310823603625</v>
      </c>
    </row>
    <row r="60" spans="1:15" ht="13.5" customHeight="1">
      <c r="A60" s="28" t="s">
        <v>127</v>
      </c>
      <c r="B60" s="28" t="s">
        <v>17</v>
      </c>
      <c r="C60" s="35" t="s">
        <v>74</v>
      </c>
      <c r="D60" s="39">
        <v>13</v>
      </c>
      <c r="E60" s="23">
        <v>17915</v>
      </c>
      <c r="F60" s="23">
        <v>38309.24</v>
      </c>
      <c r="G60" s="23">
        <v>39565.29</v>
      </c>
      <c r="H60" s="24">
        <v>21650.29</v>
      </c>
      <c r="I60" s="39">
        <v>16</v>
      </c>
      <c r="J60" s="23">
        <v>32840.9</v>
      </c>
      <c r="K60" s="23">
        <v>38336.16</v>
      </c>
      <c r="L60" s="23">
        <v>43780.87</v>
      </c>
      <c r="M60" s="24">
        <v>10939.97</v>
      </c>
      <c r="N60" s="22">
        <f t="shared" si="2"/>
        <v>26.92000000000553</v>
      </c>
      <c r="O60" s="27">
        <f t="shared" si="1"/>
        <v>0.0007027025333837354</v>
      </c>
    </row>
    <row r="61" spans="1:15" ht="13.5" customHeight="1">
      <c r="A61" s="28" t="s">
        <v>127</v>
      </c>
      <c r="B61" s="28" t="s">
        <v>29</v>
      </c>
      <c r="C61" s="35" t="s">
        <v>73</v>
      </c>
      <c r="D61" s="39">
        <v>12</v>
      </c>
      <c r="E61" s="23">
        <v>872.1</v>
      </c>
      <c r="F61" s="23">
        <v>1004.73</v>
      </c>
      <c r="G61" s="23">
        <v>1067.02</v>
      </c>
      <c r="H61" s="24">
        <v>194.92</v>
      </c>
      <c r="I61" s="39">
        <v>10</v>
      </c>
      <c r="J61" s="23">
        <v>839.36</v>
      </c>
      <c r="K61" s="23">
        <v>921.045</v>
      </c>
      <c r="L61" s="23">
        <v>1224.11</v>
      </c>
      <c r="M61" s="24">
        <v>384.75</v>
      </c>
      <c r="N61" s="22">
        <f t="shared" si="2"/>
        <v>-83.68500000000006</v>
      </c>
      <c r="O61" s="27">
        <f t="shared" si="1"/>
        <v>-0.08329103341196148</v>
      </c>
    </row>
    <row r="62" spans="1:15" ht="13.5" customHeight="1">
      <c r="A62" s="28" t="s">
        <v>127</v>
      </c>
      <c r="B62" s="28" t="s">
        <v>33</v>
      </c>
      <c r="C62" s="35" t="s">
        <v>74</v>
      </c>
      <c r="D62" s="39">
        <v>12</v>
      </c>
      <c r="E62" s="23">
        <v>563.37</v>
      </c>
      <c r="F62" s="23">
        <v>572.605</v>
      </c>
      <c r="G62" s="23">
        <v>1142.415</v>
      </c>
      <c r="H62" s="24">
        <v>579.045</v>
      </c>
      <c r="I62" s="39">
        <v>15</v>
      </c>
      <c r="J62" s="23">
        <v>522.68</v>
      </c>
      <c r="K62" s="23">
        <v>629.55</v>
      </c>
      <c r="L62" s="23">
        <v>1093.21</v>
      </c>
      <c r="M62" s="24">
        <v>570.53</v>
      </c>
      <c r="N62" s="22">
        <f t="shared" si="2"/>
        <v>56.944999999999936</v>
      </c>
      <c r="O62" s="27">
        <f t="shared" si="1"/>
        <v>0.09944900935199646</v>
      </c>
    </row>
    <row r="63" spans="1:15" ht="13.5" customHeight="1">
      <c r="A63" s="28" t="s">
        <v>127</v>
      </c>
      <c r="B63" s="28" t="s">
        <v>89</v>
      </c>
      <c r="C63" s="35" t="s">
        <v>74</v>
      </c>
      <c r="D63" s="39"/>
      <c r="E63" s="23"/>
      <c r="F63" s="23"/>
      <c r="G63" s="23"/>
      <c r="H63" s="24"/>
      <c r="I63" s="39">
        <v>19</v>
      </c>
      <c r="J63" s="23">
        <v>7619.32</v>
      </c>
      <c r="K63" s="23">
        <v>8909.64</v>
      </c>
      <c r="L63" s="23">
        <v>11227.59</v>
      </c>
      <c r="M63" s="24">
        <v>3608.27</v>
      </c>
      <c r="N63" s="22" t="s">
        <v>203</v>
      </c>
      <c r="O63" s="27" t="e">
        <f t="shared" si="1"/>
        <v>#VALUE!</v>
      </c>
    </row>
    <row r="64" spans="1:15" ht="13.5" customHeight="1">
      <c r="A64" s="28" t="s">
        <v>158</v>
      </c>
      <c r="B64" s="28" t="s">
        <v>60</v>
      </c>
      <c r="C64" s="35" t="s">
        <v>73</v>
      </c>
      <c r="D64" s="39">
        <v>608</v>
      </c>
      <c r="E64" s="23">
        <v>110.04</v>
      </c>
      <c r="F64" s="23">
        <v>118.34</v>
      </c>
      <c r="G64" s="23">
        <v>123.05</v>
      </c>
      <c r="H64" s="24">
        <v>13.01</v>
      </c>
      <c r="I64" s="39">
        <v>741</v>
      </c>
      <c r="J64" s="23">
        <v>111.4</v>
      </c>
      <c r="K64" s="23">
        <v>119.8</v>
      </c>
      <c r="L64" s="23">
        <v>121.03</v>
      </c>
      <c r="M64" s="24">
        <v>9.63</v>
      </c>
      <c r="N64" s="22">
        <f aca="true" t="shared" si="3" ref="N64:N88">K64-F64</f>
        <v>1.4599999999999937</v>
      </c>
      <c r="O64" s="27">
        <f t="shared" si="1"/>
        <v>0.012337333107993863</v>
      </c>
    </row>
    <row r="65" spans="1:15" ht="13.5" customHeight="1">
      <c r="A65" s="28" t="s">
        <v>158</v>
      </c>
      <c r="B65" s="28" t="s">
        <v>28</v>
      </c>
      <c r="C65" s="35" t="s">
        <v>73</v>
      </c>
      <c r="D65" s="39">
        <v>466</v>
      </c>
      <c r="E65" s="23">
        <v>254.16</v>
      </c>
      <c r="F65" s="23">
        <v>287.04</v>
      </c>
      <c r="G65" s="23">
        <v>290.04</v>
      </c>
      <c r="H65" s="24">
        <v>35.88</v>
      </c>
      <c r="I65" s="39">
        <v>482</v>
      </c>
      <c r="J65" s="23">
        <v>257.13</v>
      </c>
      <c r="K65" s="23">
        <v>290.4</v>
      </c>
      <c r="L65" s="23">
        <v>293.43</v>
      </c>
      <c r="M65" s="24">
        <v>36.3</v>
      </c>
      <c r="N65" s="22">
        <f t="shared" si="3"/>
        <v>3.359999999999957</v>
      </c>
      <c r="O65" s="27">
        <f t="shared" si="1"/>
        <v>0.011705685618728945</v>
      </c>
    </row>
    <row r="66" spans="1:15" ht="13.5" customHeight="1">
      <c r="A66" s="28" t="s">
        <v>158</v>
      </c>
      <c r="B66" s="28" t="s">
        <v>59</v>
      </c>
      <c r="C66" s="35" t="s">
        <v>73</v>
      </c>
      <c r="D66" s="39">
        <v>235</v>
      </c>
      <c r="E66" s="23">
        <v>103.7</v>
      </c>
      <c r="F66" s="23">
        <v>118.34</v>
      </c>
      <c r="G66" s="23">
        <v>118.34</v>
      </c>
      <c r="H66" s="24">
        <v>14.64</v>
      </c>
      <c r="I66" s="39">
        <v>275</v>
      </c>
      <c r="J66" s="23">
        <v>111.4</v>
      </c>
      <c r="K66" s="23">
        <v>119.8</v>
      </c>
      <c r="L66" s="23">
        <v>119.8</v>
      </c>
      <c r="M66" s="24">
        <v>8.4</v>
      </c>
      <c r="N66" s="22">
        <f t="shared" si="3"/>
        <v>1.4599999999999937</v>
      </c>
      <c r="O66" s="27">
        <f t="shared" si="1"/>
        <v>0.012337333107993863</v>
      </c>
    </row>
    <row r="67" spans="1:15" ht="13.5" customHeight="1">
      <c r="A67" s="28" t="s">
        <v>158</v>
      </c>
      <c r="B67" s="28" t="s">
        <v>56</v>
      </c>
      <c r="C67" s="35" t="s">
        <v>73</v>
      </c>
      <c r="D67" s="39">
        <v>199</v>
      </c>
      <c r="E67" s="23">
        <v>338.3</v>
      </c>
      <c r="F67" s="23">
        <v>386.06</v>
      </c>
      <c r="G67" s="23">
        <v>390.04</v>
      </c>
      <c r="H67" s="24">
        <v>51.74</v>
      </c>
      <c r="I67" s="39">
        <v>190</v>
      </c>
      <c r="J67" s="23">
        <v>341.7</v>
      </c>
      <c r="K67" s="23">
        <v>389.94</v>
      </c>
      <c r="L67" s="23">
        <v>683.4</v>
      </c>
      <c r="M67" s="24">
        <v>341.7</v>
      </c>
      <c r="N67" s="22">
        <f t="shared" si="3"/>
        <v>3.8799999999999955</v>
      </c>
      <c r="O67" s="27">
        <f t="shared" si="1"/>
        <v>0.010050251256281395</v>
      </c>
    </row>
    <row r="68" spans="1:15" ht="13.5" customHeight="1">
      <c r="A68" s="28" t="s">
        <v>158</v>
      </c>
      <c r="B68" s="28" t="s">
        <v>62</v>
      </c>
      <c r="C68" s="35" t="s">
        <v>73</v>
      </c>
      <c r="D68" s="39">
        <v>168</v>
      </c>
      <c r="E68" s="23">
        <v>115.9</v>
      </c>
      <c r="F68" s="23">
        <v>119.56</v>
      </c>
      <c r="G68" s="23">
        <v>207.4</v>
      </c>
      <c r="H68" s="24">
        <v>91.5</v>
      </c>
      <c r="I68" s="39">
        <v>140</v>
      </c>
      <c r="J68" s="23">
        <v>119.8</v>
      </c>
      <c r="K68" s="23">
        <v>121.03</v>
      </c>
      <c r="L68" s="23">
        <v>217.295</v>
      </c>
      <c r="M68" s="24">
        <v>97.5</v>
      </c>
      <c r="N68" s="22">
        <f t="shared" si="3"/>
        <v>1.4699999999999989</v>
      </c>
      <c r="O68" s="27">
        <f aca="true" t="shared" si="4" ref="O68:O131">N68/F68</f>
        <v>0.012295081967213106</v>
      </c>
    </row>
    <row r="69" spans="1:15" ht="13.5" customHeight="1">
      <c r="A69" s="28" t="s">
        <v>158</v>
      </c>
      <c r="B69" s="28" t="s">
        <v>27</v>
      </c>
      <c r="C69" s="35" t="s">
        <v>73</v>
      </c>
      <c r="D69" s="39">
        <v>78</v>
      </c>
      <c r="E69" s="23">
        <v>1317.08</v>
      </c>
      <c r="F69" s="23">
        <v>1487.52</v>
      </c>
      <c r="G69" s="23">
        <v>1503.02</v>
      </c>
      <c r="H69" s="24">
        <v>185.94</v>
      </c>
      <c r="I69" s="39">
        <v>52</v>
      </c>
      <c r="J69" s="23">
        <v>1330.25</v>
      </c>
      <c r="K69" s="23">
        <v>1510.225</v>
      </c>
      <c r="L69" s="23">
        <v>1518.05</v>
      </c>
      <c r="M69" s="24">
        <v>187.8</v>
      </c>
      <c r="N69" s="22">
        <f t="shared" si="3"/>
        <v>22.704999999999927</v>
      </c>
      <c r="O69" s="27">
        <f t="shared" si="4"/>
        <v>0.015263660320533457</v>
      </c>
    </row>
    <row r="70" spans="1:15" ht="13.5" customHeight="1">
      <c r="A70" s="28" t="s">
        <v>158</v>
      </c>
      <c r="B70" s="28" t="s">
        <v>57</v>
      </c>
      <c r="C70" s="35" t="s">
        <v>159</v>
      </c>
      <c r="D70" s="39">
        <v>69</v>
      </c>
      <c r="E70" s="23">
        <v>251.72</v>
      </c>
      <c r="F70" s="23">
        <v>386.06</v>
      </c>
      <c r="G70" s="23">
        <v>558.88</v>
      </c>
      <c r="H70" s="24">
        <v>307.16</v>
      </c>
      <c r="I70" s="39">
        <v>57</v>
      </c>
      <c r="J70" s="23">
        <v>252</v>
      </c>
      <c r="K70" s="23">
        <v>385.92</v>
      </c>
      <c r="L70" s="23">
        <v>393.96</v>
      </c>
      <c r="M70" s="24">
        <v>141.96</v>
      </c>
      <c r="N70" s="22">
        <f t="shared" si="3"/>
        <v>-0.13999999999998636</v>
      </c>
      <c r="O70" s="27">
        <f t="shared" si="4"/>
        <v>-0.0003626379319276443</v>
      </c>
    </row>
    <row r="71" spans="1:15" ht="13.5" customHeight="1">
      <c r="A71" s="28" t="s">
        <v>158</v>
      </c>
      <c r="B71" s="28" t="s">
        <v>63</v>
      </c>
      <c r="C71" s="35" t="s">
        <v>75</v>
      </c>
      <c r="D71" s="39">
        <v>66</v>
      </c>
      <c r="E71" s="23">
        <v>457.77</v>
      </c>
      <c r="F71" s="23">
        <v>457.77</v>
      </c>
      <c r="G71" s="23">
        <v>492.28</v>
      </c>
      <c r="H71" s="24">
        <v>34.51</v>
      </c>
      <c r="I71" s="39">
        <v>24</v>
      </c>
      <c r="J71" s="23">
        <v>462.73</v>
      </c>
      <c r="K71" s="23">
        <v>497.61</v>
      </c>
      <c r="L71" s="23">
        <v>502.74</v>
      </c>
      <c r="M71" s="24">
        <v>40.01</v>
      </c>
      <c r="N71" s="22">
        <f t="shared" si="3"/>
        <v>39.84000000000003</v>
      </c>
      <c r="O71" s="27">
        <f t="shared" si="4"/>
        <v>0.08703060488891809</v>
      </c>
    </row>
    <row r="72" spans="1:15" ht="13.5" customHeight="1">
      <c r="A72" s="28" t="s">
        <v>158</v>
      </c>
      <c r="B72" s="28" t="s">
        <v>76</v>
      </c>
      <c r="C72" s="35" t="s">
        <v>73</v>
      </c>
      <c r="D72" s="39">
        <v>64</v>
      </c>
      <c r="E72" s="23">
        <v>1626.295</v>
      </c>
      <c r="F72" s="23">
        <v>1800.81</v>
      </c>
      <c r="G72" s="23">
        <v>1938.925</v>
      </c>
      <c r="H72" s="24">
        <v>312.63</v>
      </c>
      <c r="I72" s="39">
        <v>78</v>
      </c>
      <c r="J72" s="23">
        <v>1691.7</v>
      </c>
      <c r="K72" s="23">
        <v>1819.24</v>
      </c>
      <c r="L72" s="23">
        <v>2029.73</v>
      </c>
      <c r="M72" s="24">
        <v>338.03</v>
      </c>
      <c r="N72" s="22">
        <f t="shared" si="3"/>
        <v>18.430000000000064</v>
      </c>
      <c r="O72" s="27">
        <f t="shared" si="4"/>
        <v>0.010234283461331326</v>
      </c>
    </row>
    <row r="73" spans="1:15" ht="13.5" customHeight="1">
      <c r="A73" s="28" t="s">
        <v>158</v>
      </c>
      <c r="B73" s="28" t="s">
        <v>40</v>
      </c>
      <c r="C73" s="35" t="s">
        <v>74</v>
      </c>
      <c r="D73" s="39">
        <v>61</v>
      </c>
      <c r="E73" s="23">
        <v>3202.81</v>
      </c>
      <c r="F73" s="23">
        <v>3360.06</v>
      </c>
      <c r="G73" s="23">
        <v>3751.01</v>
      </c>
      <c r="H73" s="24">
        <v>548.2</v>
      </c>
      <c r="I73" s="39">
        <v>53</v>
      </c>
      <c r="J73" s="23">
        <v>2962.88</v>
      </c>
      <c r="K73" s="23">
        <v>3209.73</v>
      </c>
      <c r="L73" s="23">
        <v>3375.12</v>
      </c>
      <c r="M73" s="24">
        <v>412.24</v>
      </c>
      <c r="N73" s="22">
        <f t="shared" si="3"/>
        <v>-150.32999999999993</v>
      </c>
      <c r="O73" s="27">
        <f t="shared" si="4"/>
        <v>-0.044740272495133994</v>
      </c>
    </row>
    <row r="74" spans="1:15" ht="13.5" customHeight="1">
      <c r="A74" s="28" t="s">
        <v>158</v>
      </c>
      <c r="B74" s="28" t="s">
        <v>15</v>
      </c>
      <c r="C74" s="35" t="s">
        <v>73</v>
      </c>
      <c r="D74" s="39">
        <v>50</v>
      </c>
      <c r="E74" s="23">
        <v>134.3</v>
      </c>
      <c r="F74" s="23">
        <v>153.26</v>
      </c>
      <c r="G74" s="23">
        <v>153.26</v>
      </c>
      <c r="H74" s="24">
        <v>18.96</v>
      </c>
      <c r="I74" s="39">
        <v>42</v>
      </c>
      <c r="J74" s="23">
        <v>150.4</v>
      </c>
      <c r="K74" s="23">
        <v>155.2</v>
      </c>
      <c r="L74" s="23">
        <v>155.2</v>
      </c>
      <c r="M74" s="24">
        <v>4.8</v>
      </c>
      <c r="N74" s="22">
        <f t="shared" si="3"/>
        <v>1.9399999999999977</v>
      </c>
      <c r="O74" s="27">
        <f t="shared" si="4"/>
        <v>0.012658227848101252</v>
      </c>
    </row>
    <row r="75" spans="1:15" ht="13.5" customHeight="1">
      <c r="A75" s="28" t="s">
        <v>158</v>
      </c>
      <c r="B75" s="28" t="s">
        <v>18</v>
      </c>
      <c r="C75" s="35" t="s">
        <v>73</v>
      </c>
      <c r="D75" s="39">
        <v>38</v>
      </c>
      <c r="E75" s="23">
        <v>1371.05</v>
      </c>
      <c r="F75" s="23">
        <v>1540.415</v>
      </c>
      <c r="G75" s="23">
        <v>1564.61</v>
      </c>
      <c r="H75" s="24">
        <v>193.56</v>
      </c>
      <c r="I75" s="39">
        <v>39</v>
      </c>
      <c r="J75" s="23">
        <v>1385.08</v>
      </c>
      <c r="K75" s="23">
        <v>1580.62</v>
      </c>
      <c r="L75" s="23">
        <v>1580.62</v>
      </c>
      <c r="M75" s="24">
        <v>195.54</v>
      </c>
      <c r="N75" s="22">
        <f t="shared" si="3"/>
        <v>40.20499999999993</v>
      </c>
      <c r="O75" s="27">
        <f t="shared" si="4"/>
        <v>0.026100109386106945</v>
      </c>
    </row>
    <row r="76" spans="1:15" ht="13.5" customHeight="1">
      <c r="A76" s="28" t="s">
        <v>158</v>
      </c>
      <c r="B76" s="28" t="s">
        <v>25</v>
      </c>
      <c r="C76" s="35" t="s">
        <v>73</v>
      </c>
      <c r="D76" s="39">
        <v>38</v>
      </c>
      <c r="E76" s="23">
        <v>1317.08</v>
      </c>
      <c r="F76" s="23">
        <v>1503.02</v>
      </c>
      <c r="G76" s="23">
        <v>1503.02</v>
      </c>
      <c r="H76" s="24">
        <v>185.94</v>
      </c>
      <c r="I76" s="39">
        <v>42</v>
      </c>
      <c r="J76" s="23">
        <v>1330.25</v>
      </c>
      <c r="K76" s="23">
        <v>1518.05</v>
      </c>
      <c r="L76" s="23">
        <v>1518.05</v>
      </c>
      <c r="M76" s="24">
        <v>187.8</v>
      </c>
      <c r="N76" s="22">
        <f t="shared" si="3"/>
        <v>15.029999999999973</v>
      </c>
      <c r="O76" s="27">
        <f t="shared" si="4"/>
        <v>0.009999866934571711</v>
      </c>
    </row>
    <row r="77" spans="1:15" ht="13.5" customHeight="1">
      <c r="A77" s="28" t="s">
        <v>158</v>
      </c>
      <c r="B77" s="28" t="s">
        <v>64</v>
      </c>
      <c r="C77" s="35" t="s">
        <v>75</v>
      </c>
      <c r="D77" s="39">
        <v>34</v>
      </c>
      <c r="E77" s="23">
        <v>179.45</v>
      </c>
      <c r="F77" s="23">
        <v>179.45</v>
      </c>
      <c r="G77" s="23">
        <v>179.45</v>
      </c>
      <c r="H77" s="24">
        <v>0</v>
      </c>
      <c r="I77" s="39">
        <v>35</v>
      </c>
      <c r="J77" s="23">
        <v>158.95</v>
      </c>
      <c r="K77" s="23">
        <v>158.95</v>
      </c>
      <c r="L77" s="23">
        <v>181.39</v>
      </c>
      <c r="M77" s="24">
        <v>22.44</v>
      </c>
      <c r="N77" s="22">
        <f t="shared" si="3"/>
        <v>-20.5</v>
      </c>
      <c r="O77" s="27">
        <f t="shared" si="4"/>
        <v>-0.11423794928949568</v>
      </c>
    </row>
    <row r="78" spans="1:15" ht="13.5" customHeight="1">
      <c r="A78" s="28" t="s">
        <v>158</v>
      </c>
      <c r="B78" s="28" t="s">
        <v>13</v>
      </c>
      <c r="C78" s="35" t="s">
        <v>73</v>
      </c>
      <c r="D78" s="39">
        <v>33</v>
      </c>
      <c r="E78" s="23">
        <v>527.43</v>
      </c>
      <c r="F78" s="23">
        <v>571.82</v>
      </c>
      <c r="G78" s="23">
        <v>592.67</v>
      </c>
      <c r="H78" s="24">
        <v>65.24</v>
      </c>
      <c r="I78" s="39">
        <v>35</v>
      </c>
      <c r="J78" s="23">
        <v>532.95</v>
      </c>
      <c r="K78" s="23">
        <v>577.64</v>
      </c>
      <c r="L78" s="23">
        <v>583.59</v>
      </c>
      <c r="M78" s="24">
        <v>50.64</v>
      </c>
      <c r="N78" s="22">
        <f t="shared" si="3"/>
        <v>5.819999999999936</v>
      </c>
      <c r="O78" s="27">
        <f t="shared" si="4"/>
        <v>0.0101780280507851</v>
      </c>
    </row>
    <row r="79" spans="1:15" ht="13.5" customHeight="1">
      <c r="A79" s="28" t="s">
        <v>158</v>
      </c>
      <c r="B79" s="28" t="s">
        <v>80</v>
      </c>
      <c r="C79" s="35" t="s">
        <v>73</v>
      </c>
      <c r="D79" s="39">
        <v>32</v>
      </c>
      <c r="E79" s="23">
        <v>2138.18</v>
      </c>
      <c r="F79" s="23">
        <v>2397.665</v>
      </c>
      <c r="G79" s="23">
        <v>2440.04</v>
      </c>
      <c r="H79" s="24">
        <v>301.86</v>
      </c>
      <c r="I79" s="39">
        <v>19</v>
      </c>
      <c r="J79" s="23">
        <v>2159.85</v>
      </c>
      <c r="K79" s="23">
        <v>2464.77</v>
      </c>
      <c r="L79" s="23">
        <v>2464.77</v>
      </c>
      <c r="M79" s="24">
        <v>304.92</v>
      </c>
      <c r="N79" s="22">
        <f t="shared" si="3"/>
        <v>67.10500000000002</v>
      </c>
      <c r="O79" s="27">
        <f t="shared" si="4"/>
        <v>0.027987646314226556</v>
      </c>
    </row>
    <row r="80" spans="1:15" ht="13.5" customHeight="1">
      <c r="A80" s="28" t="s">
        <v>158</v>
      </c>
      <c r="B80" s="28" t="s">
        <v>58</v>
      </c>
      <c r="C80" s="35" t="s">
        <v>73</v>
      </c>
      <c r="D80" s="39">
        <v>29</v>
      </c>
      <c r="E80" s="23">
        <v>103.7</v>
      </c>
      <c r="F80" s="23">
        <v>118.34</v>
      </c>
      <c r="G80" s="23">
        <v>119.56</v>
      </c>
      <c r="H80" s="24">
        <v>15.86</v>
      </c>
      <c r="I80" s="39">
        <v>40</v>
      </c>
      <c r="J80" s="23">
        <v>104.98</v>
      </c>
      <c r="K80" s="23">
        <v>119.8</v>
      </c>
      <c r="L80" s="23">
        <v>184.3</v>
      </c>
      <c r="M80" s="24">
        <v>79.32</v>
      </c>
      <c r="N80" s="22">
        <f t="shared" si="3"/>
        <v>1.4599999999999937</v>
      </c>
      <c r="O80" s="27">
        <f t="shared" si="4"/>
        <v>0.012337333107993863</v>
      </c>
    </row>
    <row r="81" spans="1:15" ht="13.5" customHeight="1">
      <c r="A81" s="28" t="s">
        <v>158</v>
      </c>
      <c r="B81" s="28" t="s">
        <v>7</v>
      </c>
      <c r="C81" s="35" t="s">
        <v>73</v>
      </c>
      <c r="D81" s="39">
        <v>25</v>
      </c>
      <c r="E81" s="23">
        <v>212.5</v>
      </c>
      <c r="F81" s="23">
        <v>242.5</v>
      </c>
      <c r="G81" s="23">
        <v>242.5</v>
      </c>
      <c r="H81" s="24">
        <v>30</v>
      </c>
      <c r="I81" s="39">
        <v>26</v>
      </c>
      <c r="J81" s="23">
        <v>244.93</v>
      </c>
      <c r="K81" s="23">
        <v>244.93</v>
      </c>
      <c r="L81" s="23">
        <v>247.45</v>
      </c>
      <c r="M81" s="24">
        <v>2.52</v>
      </c>
      <c r="N81" s="22">
        <f t="shared" si="3"/>
        <v>2.430000000000007</v>
      </c>
      <c r="O81" s="27">
        <f t="shared" si="4"/>
        <v>0.010020618556701059</v>
      </c>
    </row>
    <row r="82" spans="1:15" ht="13.5" customHeight="1">
      <c r="A82" s="28" t="s">
        <v>158</v>
      </c>
      <c r="B82" s="55" t="s">
        <v>199</v>
      </c>
      <c r="C82" s="65" t="s">
        <v>159</v>
      </c>
      <c r="D82" s="64">
        <v>20</v>
      </c>
      <c r="E82" s="70">
        <v>8617.99</v>
      </c>
      <c r="F82" s="70">
        <v>11297.5</v>
      </c>
      <c r="G82" s="70">
        <v>12961.23</v>
      </c>
      <c r="H82" s="71">
        <v>4343.24</v>
      </c>
      <c r="I82" s="64">
        <v>25</v>
      </c>
      <c r="J82" s="70">
        <v>8030.16</v>
      </c>
      <c r="K82" s="70">
        <v>10792.23</v>
      </c>
      <c r="L82" s="70">
        <v>13392.62</v>
      </c>
      <c r="M82" s="71">
        <v>5362.46</v>
      </c>
      <c r="N82" s="22">
        <f t="shared" si="3"/>
        <v>-505.27000000000044</v>
      </c>
      <c r="O82" s="27">
        <f t="shared" si="4"/>
        <v>-0.04472405399424655</v>
      </c>
    </row>
    <row r="83" spans="1:15" ht="13.5" customHeight="1">
      <c r="A83" s="28" t="s">
        <v>158</v>
      </c>
      <c r="B83" s="28" t="s">
        <v>20</v>
      </c>
      <c r="C83" s="35" t="s">
        <v>73</v>
      </c>
      <c r="D83" s="39">
        <v>19</v>
      </c>
      <c r="E83" s="23">
        <v>680.94</v>
      </c>
      <c r="F83" s="23">
        <v>829.18</v>
      </c>
      <c r="G83" s="23">
        <v>946.24</v>
      </c>
      <c r="H83" s="24">
        <v>265.3</v>
      </c>
      <c r="I83" s="39">
        <v>16</v>
      </c>
      <c r="J83" s="23">
        <v>922.9</v>
      </c>
      <c r="K83" s="23">
        <v>956.43</v>
      </c>
      <c r="L83" s="23">
        <v>956.43</v>
      </c>
      <c r="M83" s="24">
        <v>33.53</v>
      </c>
      <c r="N83" s="22">
        <f t="shared" si="3"/>
        <v>127.25</v>
      </c>
      <c r="O83" s="27">
        <f t="shared" si="4"/>
        <v>0.15346486890663066</v>
      </c>
    </row>
    <row r="84" spans="1:15" ht="13.5" customHeight="1">
      <c r="A84" s="28" t="s">
        <v>158</v>
      </c>
      <c r="B84" s="55" t="s">
        <v>197</v>
      </c>
      <c r="C84" s="65" t="s">
        <v>159</v>
      </c>
      <c r="D84" s="64">
        <v>17</v>
      </c>
      <c r="E84" s="70">
        <v>1617.5</v>
      </c>
      <c r="F84" s="70">
        <v>1687.33</v>
      </c>
      <c r="G84" s="70">
        <v>2570.44</v>
      </c>
      <c r="H84" s="71">
        <v>952.94</v>
      </c>
      <c r="I84" s="64">
        <v>13</v>
      </c>
      <c r="J84" s="70">
        <v>1962.81</v>
      </c>
      <c r="K84" s="70">
        <v>2111.41</v>
      </c>
      <c r="L84" s="70">
        <v>2415.31</v>
      </c>
      <c r="M84" s="71">
        <v>452.5</v>
      </c>
      <c r="N84" s="22">
        <f t="shared" si="3"/>
        <v>424.0799999999999</v>
      </c>
      <c r="O84" s="27">
        <f t="shared" si="4"/>
        <v>0.2513319860371119</v>
      </c>
    </row>
    <row r="85" spans="1:15" ht="13.5" customHeight="1">
      <c r="A85" s="28" t="s">
        <v>158</v>
      </c>
      <c r="B85" s="28" t="s">
        <v>10</v>
      </c>
      <c r="C85" s="35" t="s">
        <v>73</v>
      </c>
      <c r="D85" s="39">
        <v>13</v>
      </c>
      <c r="E85" s="23">
        <v>1343.94</v>
      </c>
      <c r="F85" s="23">
        <v>1343.94</v>
      </c>
      <c r="G85" s="23">
        <v>1357.79</v>
      </c>
      <c r="H85" s="24">
        <v>13.85</v>
      </c>
      <c r="I85" s="39">
        <v>24</v>
      </c>
      <c r="J85" s="23">
        <v>1189.58</v>
      </c>
      <c r="K85" s="23">
        <v>1189.58</v>
      </c>
      <c r="L85" s="23">
        <v>1357.52</v>
      </c>
      <c r="M85" s="24">
        <v>167.94</v>
      </c>
      <c r="N85" s="22">
        <f t="shared" si="3"/>
        <v>-154.36000000000013</v>
      </c>
      <c r="O85" s="27">
        <f t="shared" si="4"/>
        <v>-0.11485631799038656</v>
      </c>
    </row>
    <row r="86" spans="1:15" ht="13.5" customHeight="1">
      <c r="A86" s="28" t="s">
        <v>158</v>
      </c>
      <c r="B86" s="28" t="s">
        <v>54</v>
      </c>
      <c r="C86" s="35" t="s">
        <v>74</v>
      </c>
      <c r="D86" s="39">
        <v>13</v>
      </c>
      <c r="E86" s="23">
        <v>3444.65</v>
      </c>
      <c r="F86" s="23">
        <v>3825.7</v>
      </c>
      <c r="G86" s="23">
        <v>4634</v>
      </c>
      <c r="H86" s="24">
        <v>1189.35</v>
      </c>
      <c r="I86" s="39">
        <v>25</v>
      </c>
      <c r="J86" s="23">
        <v>3237.33</v>
      </c>
      <c r="K86" s="23">
        <v>3423.65</v>
      </c>
      <c r="L86" s="23">
        <v>3954.05</v>
      </c>
      <c r="M86" s="24">
        <v>716.72</v>
      </c>
      <c r="N86" s="22">
        <f t="shared" si="3"/>
        <v>-402.0499999999997</v>
      </c>
      <c r="O86" s="27">
        <f t="shared" si="4"/>
        <v>-0.10509187861045031</v>
      </c>
    </row>
    <row r="87" spans="1:15" ht="13.5" customHeight="1">
      <c r="A87" s="28" t="s">
        <v>158</v>
      </c>
      <c r="B87" s="28" t="s">
        <v>150</v>
      </c>
      <c r="C87" s="35" t="s">
        <v>73</v>
      </c>
      <c r="D87" s="39">
        <v>12</v>
      </c>
      <c r="E87" s="23">
        <v>573.33</v>
      </c>
      <c r="F87" s="23">
        <v>647.52</v>
      </c>
      <c r="G87" s="23">
        <v>654.27</v>
      </c>
      <c r="H87" s="24">
        <v>80.94</v>
      </c>
      <c r="I87" s="39">
        <v>19</v>
      </c>
      <c r="J87" s="23">
        <v>614.71</v>
      </c>
      <c r="K87" s="23">
        <v>661.06</v>
      </c>
      <c r="L87" s="23">
        <v>661.06</v>
      </c>
      <c r="M87" s="24">
        <v>46.35</v>
      </c>
      <c r="N87" s="22">
        <f t="shared" si="3"/>
        <v>13.539999999999964</v>
      </c>
      <c r="O87" s="27">
        <f t="shared" si="4"/>
        <v>0.020910551025450894</v>
      </c>
    </row>
    <row r="88" spans="1:15" ht="13.5" customHeight="1">
      <c r="A88" s="28" t="s">
        <v>158</v>
      </c>
      <c r="B88" s="28" t="s">
        <v>8</v>
      </c>
      <c r="C88" s="35" t="s">
        <v>73</v>
      </c>
      <c r="D88" s="39">
        <v>11</v>
      </c>
      <c r="E88" s="23">
        <v>859.61</v>
      </c>
      <c r="F88" s="23">
        <v>924.41</v>
      </c>
      <c r="G88" s="23">
        <v>1143.15</v>
      </c>
      <c r="H88" s="24">
        <v>283.54</v>
      </c>
      <c r="I88" s="39">
        <v>13</v>
      </c>
      <c r="J88" s="23">
        <v>818.55</v>
      </c>
      <c r="K88" s="23">
        <v>924.48</v>
      </c>
      <c r="L88" s="23">
        <v>934.11</v>
      </c>
      <c r="M88" s="24">
        <v>115.56</v>
      </c>
      <c r="N88" s="22">
        <f t="shared" si="3"/>
        <v>0.07000000000005002</v>
      </c>
      <c r="O88" s="27">
        <f t="shared" si="4"/>
        <v>7.572397529240275E-05</v>
      </c>
    </row>
    <row r="89" spans="1:15" ht="13.5" customHeight="1">
      <c r="A89" s="28" t="s">
        <v>158</v>
      </c>
      <c r="B89" s="28" t="s">
        <v>26</v>
      </c>
      <c r="C89" s="35" t="s">
        <v>73</v>
      </c>
      <c r="D89" s="39"/>
      <c r="E89" s="23"/>
      <c r="F89" s="23"/>
      <c r="G89" s="23"/>
      <c r="H89" s="24"/>
      <c r="I89" s="39">
        <v>13</v>
      </c>
      <c r="J89" s="23">
        <v>1411.63</v>
      </c>
      <c r="K89" s="23">
        <v>1518.05</v>
      </c>
      <c r="L89" s="23">
        <v>1518.05</v>
      </c>
      <c r="M89" s="24">
        <v>106.42</v>
      </c>
      <c r="N89" s="22" t="s">
        <v>203</v>
      </c>
      <c r="O89" s="27" t="e">
        <f t="shared" si="4"/>
        <v>#VALUE!</v>
      </c>
    </row>
    <row r="90" spans="1:15" ht="13.5" customHeight="1">
      <c r="A90" s="28" t="s">
        <v>158</v>
      </c>
      <c r="B90" s="28" t="s">
        <v>81</v>
      </c>
      <c r="C90" s="35" t="s">
        <v>73</v>
      </c>
      <c r="D90" s="39"/>
      <c r="E90" s="23"/>
      <c r="F90" s="23"/>
      <c r="G90" s="23"/>
      <c r="H90" s="24"/>
      <c r="I90" s="39">
        <v>17</v>
      </c>
      <c r="J90" s="23">
        <v>3082.96</v>
      </c>
      <c r="K90" s="23">
        <v>3409.38</v>
      </c>
      <c r="L90" s="23">
        <v>3518.2</v>
      </c>
      <c r="M90" s="24">
        <v>435.24</v>
      </c>
      <c r="N90" s="22" t="s">
        <v>203</v>
      </c>
      <c r="O90" s="27" t="e">
        <f t="shared" si="4"/>
        <v>#VALUE!</v>
      </c>
    </row>
    <row r="91" spans="1:15" ht="13.5" customHeight="1">
      <c r="A91" s="28" t="s">
        <v>158</v>
      </c>
      <c r="B91" s="28" t="s">
        <v>33</v>
      </c>
      <c r="C91" s="35" t="s">
        <v>74</v>
      </c>
      <c r="D91" s="39"/>
      <c r="E91" s="23"/>
      <c r="F91" s="23"/>
      <c r="G91" s="23"/>
      <c r="H91" s="24"/>
      <c r="I91" s="39">
        <v>17</v>
      </c>
      <c r="J91" s="23">
        <v>277.37</v>
      </c>
      <c r="K91" s="23">
        <v>298.28</v>
      </c>
      <c r="L91" s="23">
        <v>298.28</v>
      </c>
      <c r="M91" s="24">
        <v>20.91</v>
      </c>
      <c r="N91" s="22" t="s">
        <v>203</v>
      </c>
      <c r="O91" s="27" t="e">
        <f t="shared" si="4"/>
        <v>#VALUE!</v>
      </c>
    </row>
    <row r="92" spans="1:15" ht="13.5" customHeight="1">
      <c r="A92" s="28" t="s">
        <v>158</v>
      </c>
      <c r="B92" s="28" t="s">
        <v>38</v>
      </c>
      <c r="C92" s="35" t="s">
        <v>74</v>
      </c>
      <c r="D92" s="39"/>
      <c r="E92" s="23"/>
      <c r="F92" s="23"/>
      <c r="G92" s="23"/>
      <c r="H92" s="24"/>
      <c r="I92" s="39">
        <v>10</v>
      </c>
      <c r="J92" s="23">
        <v>3219.44</v>
      </c>
      <c r="K92" s="23">
        <v>3433.14</v>
      </c>
      <c r="L92" s="23">
        <v>4956.84</v>
      </c>
      <c r="M92" s="24">
        <v>1737.4</v>
      </c>
      <c r="N92" s="22" t="s">
        <v>203</v>
      </c>
      <c r="O92" s="27" t="e">
        <f t="shared" si="4"/>
        <v>#VALUE!</v>
      </c>
    </row>
    <row r="93" spans="1:15" ht="13.5" customHeight="1">
      <c r="A93" s="28" t="s">
        <v>158</v>
      </c>
      <c r="B93" s="28" t="s">
        <v>41</v>
      </c>
      <c r="C93" s="35" t="s">
        <v>74</v>
      </c>
      <c r="D93" s="39"/>
      <c r="E93" s="23"/>
      <c r="F93" s="23"/>
      <c r="G93" s="23"/>
      <c r="H93" s="24"/>
      <c r="I93" s="39">
        <v>11</v>
      </c>
      <c r="J93" s="23">
        <v>6033.6</v>
      </c>
      <c r="K93" s="23">
        <v>6466.04</v>
      </c>
      <c r="L93" s="23">
        <v>6543.11</v>
      </c>
      <c r="M93" s="24">
        <v>509.51</v>
      </c>
      <c r="N93" s="22" t="s">
        <v>203</v>
      </c>
      <c r="O93" s="27" t="e">
        <f t="shared" si="4"/>
        <v>#VALUE!</v>
      </c>
    </row>
    <row r="94" spans="1:15" ht="13.5" customHeight="1">
      <c r="A94" s="28" t="s">
        <v>158</v>
      </c>
      <c r="B94" s="28" t="s">
        <v>43</v>
      </c>
      <c r="C94" s="35" t="s">
        <v>74</v>
      </c>
      <c r="D94" s="39"/>
      <c r="E94" s="23"/>
      <c r="F94" s="23"/>
      <c r="G94" s="23"/>
      <c r="H94" s="24"/>
      <c r="I94" s="39">
        <v>17</v>
      </c>
      <c r="J94" s="23">
        <v>7806.32</v>
      </c>
      <c r="K94" s="23">
        <v>8573.47</v>
      </c>
      <c r="L94" s="23">
        <v>11397.07</v>
      </c>
      <c r="M94" s="24">
        <v>3590.75</v>
      </c>
      <c r="N94" s="22" t="s">
        <v>203</v>
      </c>
      <c r="O94" s="27" t="e">
        <f t="shared" si="4"/>
        <v>#VALUE!</v>
      </c>
    </row>
    <row r="95" spans="1:15" ht="13.5" customHeight="1">
      <c r="A95" s="28" t="s">
        <v>158</v>
      </c>
      <c r="B95" s="28" t="s">
        <v>44</v>
      </c>
      <c r="C95" s="35" t="s">
        <v>74</v>
      </c>
      <c r="D95" s="39"/>
      <c r="E95" s="23"/>
      <c r="F95" s="23"/>
      <c r="G95" s="23"/>
      <c r="H95" s="24"/>
      <c r="I95" s="39">
        <v>11</v>
      </c>
      <c r="J95" s="23">
        <v>10570.12</v>
      </c>
      <c r="K95" s="23">
        <v>13124.12</v>
      </c>
      <c r="L95" s="23">
        <v>15564.78</v>
      </c>
      <c r="M95" s="24">
        <v>4994.66</v>
      </c>
      <c r="N95" s="22" t="s">
        <v>203</v>
      </c>
      <c r="O95" s="27" t="e">
        <f t="shared" si="4"/>
        <v>#VALUE!</v>
      </c>
    </row>
    <row r="96" spans="1:15" ht="13.5" customHeight="1">
      <c r="A96" s="28" t="s">
        <v>117</v>
      </c>
      <c r="B96" s="28" t="s">
        <v>28</v>
      </c>
      <c r="C96" s="35" t="s">
        <v>73</v>
      </c>
      <c r="D96" s="39">
        <v>782</v>
      </c>
      <c r="E96" s="23">
        <v>268.32</v>
      </c>
      <c r="F96" s="23">
        <v>268.32</v>
      </c>
      <c r="G96" s="23">
        <v>284.11</v>
      </c>
      <c r="H96" s="24">
        <v>15.79</v>
      </c>
      <c r="I96" s="39">
        <v>717</v>
      </c>
      <c r="J96" s="23">
        <v>276.37</v>
      </c>
      <c r="K96" s="23">
        <v>318.53</v>
      </c>
      <c r="L96" s="23">
        <v>337.27</v>
      </c>
      <c r="M96" s="24">
        <v>60.9</v>
      </c>
      <c r="N96" s="22">
        <f aca="true" t="shared" si="5" ref="N96:N118">K96-F96</f>
        <v>50.20999999999998</v>
      </c>
      <c r="O96" s="27">
        <f t="shared" si="4"/>
        <v>0.18712731067382224</v>
      </c>
    </row>
    <row r="97" spans="1:15" ht="13.5" customHeight="1">
      <c r="A97" s="28" t="s">
        <v>117</v>
      </c>
      <c r="B97" s="28" t="s">
        <v>56</v>
      </c>
      <c r="C97" s="35" t="s">
        <v>73</v>
      </c>
      <c r="D97" s="39">
        <v>407</v>
      </c>
      <c r="E97" s="23">
        <v>418.64</v>
      </c>
      <c r="F97" s="23">
        <v>517.87</v>
      </c>
      <c r="G97" s="23">
        <v>746.72</v>
      </c>
      <c r="H97" s="24">
        <v>328.08</v>
      </c>
      <c r="I97" s="39">
        <v>362</v>
      </c>
      <c r="J97" s="23">
        <v>310.95</v>
      </c>
      <c r="K97" s="23">
        <v>532.16</v>
      </c>
      <c r="L97" s="23">
        <v>597.69</v>
      </c>
      <c r="M97" s="24">
        <v>286.74</v>
      </c>
      <c r="N97" s="22">
        <f t="shared" si="5"/>
        <v>14.289999999999964</v>
      </c>
      <c r="O97" s="27">
        <f t="shared" si="4"/>
        <v>0.02759379767123016</v>
      </c>
    </row>
    <row r="98" spans="1:15" ht="13.5" customHeight="1">
      <c r="A98" s="28" t="s">
        <v>117</v>
      </c>
      <c r="B98" s="28" t="s">
        <v>60</v>
      </c>
      <c r="C98" s="35" t="s">
        <v>73</v>
      </c>
      <c r="D98" s="39">
        <v>252</v>
      </c>
      <c r="E98" s="23">
        <v>205.79</v>
      </c>
      <c r="F98" s="23">
        <v>230.01</v>
      </c>
      <c r="G98" s="23">
        <v>245.38</v>
      </c>
      <c r="H98" s="24">
        <v>39.59</v>
      </c>
      <c r="I98" s="39">
        <v>247</v>
      </c>
      <c r="J98" s="23">
        <v>219.44</v>
      </c>
      <c r="K98" s="23">
        <v>241.15</v>
      </c>
      <c r="L98" s="23">
        <v>252.74</v>
      </c>
      <c r="M98" s="24">
        <v>33.3</v>
      </c>
      <c r="N98" s="22">
        <f t="shared" si="5"/>
        <v>11.140000000000015</v>
      </c>
      <c r="O98" s="27">
        <f t="shared" si="4"/>
        <v>0.048432676840137454</v>
      </c>
    </row>
    <row r="99" spans="1:15" ht="13.5" customHeight="1">
      <c r="A99" s="28" t="s">
        <v>117</v>
      </c>
      <c r="B99" s="28" t="s">
        <v>59</v>
      </c>
      <c r="C99" s="35" t="s">
        <v>73</v>
      </c>
      <c r="D99" s="39">
        <v>182</v>
      </c>
      <c r="E99" s="23">
        <v>226.37</v>
      </c>
      <c r="F99" s="23">
        <v>226.37</v>
      </c>
      <c r="G99" s="23">
        <v>237.02</v>
      </c>
      <c r="H99" s="24">
        <v>10.65</v>
      </c>
      <c r="I99" s="39">
        <v>168</v>
      </c>
      <c r="J99" s="23">
        <v>233.16</v>
      </c>
      <c r="K99" s="23">
        <v>241.355</v>
      </c>
      <c r="L99" s="23">
        <v>246.88</v>
      </c>
      <c r="M99" s="24">
        <v>13.72</v>
      </c>
      <c r="N99" s="22">
        <f t="shared" si="5"/>
        <v>14.984999999999985</v>
      </c>
      <c r="O99" s="27">
        <f t="shared" si="4"/>
        <v>0.06619693422273262</v>
      </c>
    </row>
    <row r="100" spans="1:15" ht="13.5" customHeight="1">
      <c r="A100" s="28" t="s">
        <v>117</v>
      </c>
      <c r="B100" s="28" t="s">
        <v>62</v>
      </c>
      <c r="C100" s="35" t="s">
        <v>73</v>
      </c>
      <c r="D100" s="39">
        <v>157</v>
      </c>
      <c r="E100" s="23">
        <v>238.38</v>
      </c>
      <c r="F100" s="23">
        <v>260.7</v>
      </c>
      <c r="G100" s="23">
        <v>410.32</v>
      </c>
      <c r="H100" s="24">
        <v>171.94</v>
      </c>
      <c r="I100" s="39">
        <v>122</v>
      </c>
      <c r="J100" s="23">
        <v>254.12</v>
      </c>
      <c r="K100" s="23">
        <v>284.32</v>
      </c>
      <c r="L100" s="23">
        <v>422.63</v>
      </c>
      <c r="M100" s="24">
        <v>168.51</v>
      </c>
      <c r="N100" s="22">
        <f t="shared" si="5"/>
        <v>23.620000000000005</v>
      </c>
      <c r="O100" s="27">
        <f t="shared" si="4"/>
        <v>0.09060222477944</v>
      </c>
    </row>
    <row r="101" spans="1:15" ht="13.5" customHeight="1">
      <c r="A101" s="28" t="s">
        <v>117</v>
      </c>
      <c r="B101" s="28" t="s">
        <v>40</v>
      </c>
      <c r="C101" s="35" t="s">
        <v>74</v>
      </c>
      <c r="D101" s="39">
        <v>121</v>
      </c>
      <c r="E101" s="23">
        <v>2933.05</v>
      </c>
      <c r="F101" s="23">
        <v>3304.96</v>
      </c>
      <c r="G101" s="23">
        <v>3660.06</v>
      </c>
      <c r="H101" s="24">
        <v>727.01</v>
      </c>
      <c r="I101" s="39">
        <v>101</v>
      </c>
      <c r="J101" s="23">
        <v>3177.75</v>
      </c>
      <c r="K101" s="23">
        <v>3555.79</v>
      </c>
      <c r="L101" s="23">
        <v>3868.76</v>
      </c>
      <c r="M101" s="24">
        <v>691.01</v>
      </c>
      <c r="N101" s="22">
        <f t="shared" si="5"/>
        <v>250.82999999999993</v>
      </c>
      <c r="O101" s="27">
        <f t="shared" si="4"/>
        <v>0.07589501839659177</v>
      </c>
    </row>
    <row r="102" spans="1:15" ht="13.5" customHeight="1">
      <c r="A102" s="28" t="s">
        <v>117</v>
      </c>
      <c r="B102" s="28" t="s">
        <v>7</v>
      </c>
      <c r="C102" s="35" t="s">
        <v>73</v>
      </c>
      <c r="D102" s="39">
        <v>106</v>
      </c>
      <c r="E102" s="23">
        <v>395.47</v>
      </c>
      <c r="F102" s="23">
        <v>407.34</v>
      </c>
      <c r="G102" s="23">
        <v>431.3</v>
      </c>
      <c r="H102" s="24">
        <v>35.83</v>
      </c>
      <c r="I102" s="39">
        <v>106</v>
      </c>
      <c r="J102" s="23">
        <v>407.34</v>
      </c>
      <c r="K102" s="23">
        <v>421.71</v>
      </c>
      <c r="L102" s="23">
        <v>431.3</v>
      </c>
      <c r="M102" s="24">
        <v>23.96</v>
      </c>
      <c r="N102" s="22">
        <f t="shared" si="5"/>
        <v>14.370000000000005</v>
      </c>
      <c r="O102" s="27">
        <f t="shared" si="4"/>
        <v>0.03527765503019592</v>
      </c>
    </row>
    <row r="103" spans="1:15" ht="13.5" customHeight="1">
      <c r="A103" s="28" t="s">
        <v>117</v>
      </c>
      <c r="B103" s="28" t="s">
        <v>57</v>
      </c>
      <c r="C103" s="35" t="s">
        <v>159</v>
      </c>
      <c r="D103" s="39">
        <v>64</v>
      </c>
      <c r="E103" s="23">
        <v>402.48</v>
      </c>
      <c r="F103" s="23">
        <v>753.2</v>
      </c>
      <c r="G103" s="23">
        <v>766.37</v>
      </c>
      <c r="H103" s="24">
        <v>363.89</v>
      </c>
      <c r="I103" s="39">
        <v>46</v>
      </c>
      <c r="J103" s="23">
        <v>501.71</v>
      </c>
      <c r="K103" s="23">
        <v>753.145</v>
      </c>
      <c r="L103" s="23">
        <v>835.8</v>
      </c>
      <c r="M103" s="24">
        <v>334.09</v>
      </c>
      <c r="N103" s="22">
        <f t="shared" si="5"/>
        <v>-0.055000000000063665</v>
      </c>
      <c r="O103" s="27">
        <f t="shared" si="4"/>
        <v>-7.302177376535271E-05</v>
      </c>
    </row>
    <row r="104" spans="1:15" ht="13.5" customHeight="1">
      <c r="A104" s="28" t="s">
        <v>117</v>
      </c>
      <c r="B104" s="28" t="s">
        <v>46</v>
      </c>
      <c r="C104" s="35" t="s">
        <v>74</v>
      </c>
      <c r="D104" s="39">
        <v>57</v>
      </c>
      <c r="E104" s="23">
        <v>4522.6</v>
      </c>
      <c r="F104" s="23">
        <v>5188.11</v>
      </c>
      <c r="G104" s="23">
        <v>6764.5</v>
      </c>
      <c r="H104" s="24">
        <v>2241.9</v>
      </c>
      <c r="I104" s="39">
        <v>42</v>
      </c>
      <c r="J104" s="23">
        <v>5204.85</v>
      </c>
      <c r="K104" s="23">
        <v>6106.815</v>
      </c>
      <c r="L104" s="23">
        <v>8810.17</v>
      </c>
      <c r="M104" s="24">
        <v>3605.32</v>
      </c>
      <c r="N104" s="22">
        <f t="shared" si="5"/>
        <v>918.7049999999999</v>
      </c>
      <c r="O104" s="27">
        <f t="shared" si="4"/>
        <v>0.17707893626002533</v>
      </c>
    </row>
    <row r="105" spans="1:15" ht="13.5" customHeight="1">
      <c r="A105" s="28" t="s">
        <v>117</v>
      </c>
      <c r="B105" s="28" t="s">
        <v>15</v>
      </c>
      <c r="C105" s="35" t="s">
        <v>73</v>
      </c>
      <c r="D105" s="39">
        <v>51</v>
      </c>
      <c r="E105" s="23">
        <v>210.89</v>
      </c>
      <c r="F105" s="23">
        <v>228.35</v>
      </c>
      <c r="G105" s="23">
        <v>241.79</v>
      </c>
      <c r="H105" s="24">
        <v>30.9</v>
      </c>
      <c r="I105" s="39">
        <v>74</v>
      </c>
      <c r="J105" s="23">
        <v>239.77</v>
      </c>
      <c r="K105" s="23">
        <v>248.23</v>
      </c>
      <c r="L105" s="23">
        <v>253.87</v>
      </c>
      <c r="M105" s="24">
        <v>14.1</v>
      </c>
      <c r="N105" s="22">
        <f t="shared" si="5"/>
        <v>19.879999999999995</v>
      </c>
      <c r="O105" s="27">
        <f t="shared" si="4"/>
        <v>0.08705933873439893</v>
      </c>
    </row>
    <row r="106" spans="1:15" ht="13.5" customHeight="1">
      <c r="A106" s="28" t="s">
        <v>117</v>
      </c>
      <c r="B106" s="28" t="s">
        <v>18</v>
      </c>
      <c r="C106" s="35" t="s">
        <v>73</v>
      </c>
      <c r="D106" s="39">
        <v>49</v>
      </c>
      <c r="E106" s="23">
        <v>1483.35</v>
      </c>
      <c r="F106" s="23">
        <v>1483.35</v>
      </c>
      <c r="G106" s="23">
        <v>1570.61</v>
      </c>
      <c r="H106" s="24">
        <v>87.26</v>
      </c>
      <c r="I106" s="39">
        <v>41</v>
      </c>
      <c r="J106" s="23">
        <v>1557.52</v>
      </c>
      <c r="K106" s="23">
        <v>1635.4</v>
      </c>
      <c r="L106" s="23">
        <v>1649.14</v>
      </c>
      <c r="M106" s="24">
        <v>91.62</v>
      </c>
      <c r="N106" s="22">
        <f t="shared" si="5"/>
        <v>152.05000000000018</v>
      </c>
      <c r="O106" s="27">
        <f t="shared" si="4"/>
        <v>0.10250446624195246</v>
      </c>
    </row>
    <row r="107" spans="1:15" ht="13.5" customHeight="1">
      <c r="A107" s="55" t="s">
        <v>117</v>
      </c>
      <c r="B107" s="55" t="s">
        <v>199</v>
      </c>
      <c r="C107" s="65" t="s">
        <v>159</v>
      </c>
      <c r="D107" s="64">
        <v>40</v>
      </c>
      <c r="E107" s="70">
        <v>7409.185</v>
      </c>
      <c r="F107" s="70">
        <v>8758.19</v>
      </c>
      <c r="G107" s="70">
        <v>11187.705</v>
      </c>
      <c r="H107" s="71">
        <v>3778.52</v>
      </c>
      <c r="I107" s="64">
        <v>39</v>
      </c>
      <c r="J107" s="70">
        <v>8161.16</v>
      </c>
      <c r="K107" s="70">
        <v>10377.61</v>
      </c>
      <c r="L107" s="70">
        <v>11901.14</v>
      </c>
      <c r="M107" s="71">
        <v>3739.98</v>
      </c>
      <c r="N107" s="22">
        <f t="shared" si="5"/>
        <v>1619.42</v>
      </c>
      <c r="O107" s="27">
        <f t="shared" si="4"/>
        <v>0.18490350175093256</v>
      </c>
    </row>
    <row r="108" spans="1:15" ht="13.5" customHeight="1">
      <c r="A108" s="28" t="s">
        <v>117</v>
      </c>
      <c r="B108" s="28" t="s">
        <v>76</v>
      </c>
      <c r="C108" s="35" t="s">
        <v>73</v>
      </c>
      <c r="D108" s="39">
        <v>35</v>
      </c>
      <c r="E108" s="23">
        <v>2604.65</v>
      </c>
      <c r="F108" s="23">
        <v>2867.82</v>
      </c>
      <c r="G108" s="23">
        <v>3036.51</v>
      </c>
      <c r="H108" s="24">
        <v>431.86</v>
      </c>
      <c r="I108" s="39">
        <v>41</v>
      </c>
      <c r="J108" s="23">
        <v>2550.67</v>
      </c>
      <c r="K108" s="23">
        <v>3011.21</v>
      </c>
      <c r="L108" s="23">
        <v>3188.34</v>
      </c>
      <c r="M108" s="24">
        <v>637.67</v>
      </c>
      <c r="N108" s="22">
        <f t="shared" si="5"/>
        <v>143.38999999999987</v>
      </c>
      <c r="O108" s="27">
        <f t="shared" si="4"/>
        <v>0.049999651303080345</v>
      </c>
    </row>
    <row r="109" spans="1:15" ht="13.5" customHeight="1">
      <c r="A109" s="55" t="s">
        <v>117</v>
      </c>
      <c r="B109" s="55" t="s">
        <v>197</v>
      </c>
      <c r="C109" s="65" t="s">
        <v>159</v>
      </c>
      <c r="D109" s="64">
        <v>35</v>
      </c>
      <c r="E109" s="70">
        <v>1486.74</v>
      </c>
      <c r="F109" s="70">
        <v>1764.97</v>
      </c>
      <c r="G109" s="70">
        <v>2294.36</v>
      </c>
      <c r="H109" s="71">
        <v>807.62</v>
      </c>
      <c r="I109" s="64">
        <v>32</v>
      </c>
      <c r="J109" s="70">
        <v>1519.305</v>
      </c>
      <c r="K109" s="70">
        <v>2179.99</v>
      </c>
      <c r="L109" s="70">
        <v>2670.205</v>
      </c>
      <c r="M109" s="71">
        <v>1150.9</v>
      </c>
      <c r="N109" s="22">
        <f t="shared" si="5"/>
        <v>415.01999999999975</v>
      </c>
      <c r="O109" s="27">
        <f t="shared" si="4"/>
        <v>0.23514280695989154</v>
      </c>
    </row>
    <row r="110" spans="1:15" ht="13.5" customHeight="1">
      <c r="A110" s="28" t="s">
        <v>117</v>
      </c>
      <c r="B110" s="28" t="s">
        <v>51</v>
      </c>
      <c r="C110" s="35" t="s">
        <v>74</v>
      </c>
      <c r="D110" s="39">
        <v>29</v>
      </c>
      <c r="E110" s="23">
        <v>2742.63</v>
      </c>
      <c r="F110" s="23">
        <v>2892.56</v>
      </c>
      <c r="G110" s="23">
        <v>3217.68</v>
      </c>
      <c r="H110" s="24">
        <v>475.05</v>
      </c>
      <c r="I110" s="39">
        <v>19</v>
      </c>
      <c r="J110" s="23">
        <v>2297.11</v>
      </c>
      <c r="K110" s="23">
        <v>2886.76</v>
      </c>
      <c r="L110" s="23">
        <v>3041.29</v>
      </c>
      <c r="M110" s="24">
        <v>744.18</v>
      </c>
      <c r="N110" s="22">
        <f t="shared" si="5"/>
        <v>-5.799999999999727</v>
      </c>
      <c r="O110" s="27">
        <f t="shared" si="4"/>
        <v>-0.0020051442320988076</v>
      </c>
    </row>
    <row r="111" spans="1:15" ht="13.5" customHeight="1">
      <c r="A111" s="28" t="s">
        <v>117</v>
      </c>
      <c r="B111" s="28" t="s">
        <v>41</v>
      </c>
      <c r="C111" s="35" t="s">
        <v>74</v>
      </c>
      <c r="D111" s="39">
        <v>23</v>
      </c>
      <c r="E111" s="23">
        <v>3060.6</v>
      </c>
      <c r="F111" s="23">
        <v>3632.46</v>
      </c>
      <c r="G111" s="23">
        <v>4203.8</v>
      </c>
      <c r="H111" s="24">
        <v>1143.2</v>
      </c>
      <c r="I111" s="39">
        <v>20</v>
      </c>
      <c r="J111" s="23">
        <v>2989.09</v>
      </c>
      <c r="K111" s="23">
        <v>3553.98</v>
      </c>
      <c r="L111" s="23">
        <v>3941.97</v>
      </c>
      <c r="M111" s="24">
        <v>952.88</v>
      </c>
      <c r="N111" s="22">
        <f t="shared" si="5"/>
        <v>-78.48000000000002</v>
      </c>
      <c r="O111" s="27">
        <f t="shared" si="4"/>
        <v>-0.021605193174873232</v>
      </c>
    </row>
    <row r="112" spans="1:15" ht="13.5" customHeight="1">
      <c r="A112" s="28" t="s">
        <v>117</v>
      </c>
      <c r="B112" s="28" t="s">
        <v>43</v>
      </c>
      <c r="C112" s="35" t="s">
        <v>74</v>
      </c>
      <c r="D112" s="39">
        <v>23</v>
      </c>
      <c r="E112" s="23">
        <v>5076.81</v>
      </c>
      <c r="F112" s="23">
        <v>5851.34</v>
      </c>
      <c r="G112" s="23">
        <v>7795.99</v>
      </c>
      <c r="H112" s="24">
        <v>2719.18</v>
      </c>
      <c r="I112" s="39">
        <v>10</v>
      </c>
      <c r="J112" s="23">
        <v>5648</v>
      </c>
      <c r="K112" s="23">
        <v>6593.755</v>
      </c>
      <c r="L112" s="23">
        <v>10552.35</v>
      </c>
      <c r="M112" s="24">
        <v>4904.35</v>
      </c>
      <c r="N112" s="22">
        <f t="shared" si="5"/>
        <v>742.415</v>
      </c>
      <c r="O112" s="27">
        <f t="shared" si="4"/>
        <v>0.12687948401562718</v>
      </c>
    </row>
    <row r="113" spans="1:15" ht="13.5" customHeight="1">
      <c r="A113" s="28" t="s">
        <v>117</v>
      </c>
      <c r="B113" s="28" t="s">
        <v>89</v>
      </c>
      <c r="C113" s="35" t="s">
        <v>74</v>
      </c>
      <c r="D113" s="39">
        <v>20</v>
      </c>
      <c r="E113" s="23">
        <v>9446.83</v>
      </c>
      <c r="F113" s="23">
        <v>11512.39</v>
      </c>
      <c r="G113" s="23">
        <v>13571.42</v>
      </c>
      <c r="H113" s="24">
        <v>4124.59</v>
      </c>
      <c r="I113" s="39">
        <v>20</v>
      </c>
      <c r="J113" s="23">
        <v>10771.58</v>
      </c>
      <c r="K113" s="23">
        <v>15516.215</v>
      </c>
      <c r="L113" s="23">
        <v>17028.79</v>
      </c>
      <c r="M113" s="24">
        <v>6257.21</v>
      </c>
      <c r="N113" s="22">
        <f t="shared" si="5"/>
        <v>4003.8250000000007</v>
      </c>
      <c r="O113" s="27">
        <f t="shared" si="4"/>
        <v>0.347783996198878</v>
      </c>
    </row>
    <row r="114" spans="1:15" ht="13.5" customHeight="1">
      <c r="A114" s="28" t="s">
        <v>117</v>
      </c>
      <c r="B114" s="28" t="s">
        <v>11</v>
      </c>
      <c r="C114" s="35" t="s">
        <v>73</v>
      </c>
      <c r="D114" s="39">
        <v>17</v>
      </c>
      <c r="E114" s="23">
        <v>1308.63</v>
      </c>
      <c r="F114" s="23">
        <v>1374.07</v>
      </c>
      <c r="G114" s="23">
        <v>1385.61</v>
      </c>
      <c r="H114" s="24">
        <v>76.98</v>
      </c>
      <c r="I114" s="39">
        <v>14</v>
      </c>
      <c r="J114" s="23">
        <v>446.53</v>
      </c>
      <c r="K114" s="23">
        <v>1408.42</v>
      </c>
      <c r="L114" s="23">
        <v>1454.9</v>
      </c>
      <c r="M114" s="24">
        <v>1008.37</v>
      </c>
      <c r="N114" s="22">
        <f t="shared" si="5"/>
        <v>34.350000000000136</v>
      </c>
      <c r="O114" s="27">
        <f t="shared" si="4"/>
        <v>0.0249987264113183</v>
      </c>
    </row>
    <row r="115" spans="1:15" ht="13.5" customHeight="1">
      <c r="A115" s="28" t="s">
        <v>117</v>
      </c>
      <c r="B115" s="28" t="s">
        <v>10</v>
      </c>
      <c r="C115" s="35" t="s">
        <v>73</v>
      </c>
      <c r="D115" s="39">
        <v>13</v>
      </c>
      <c r="E115" s="23">
        <v>1161.27</v>
      </c>
      <c r="F115" s="23">
        <v>2273.34</v>
      </c>
      <c r="G115" s="23">
        <v>2279.73</v>
      </c>
      <c r="H115" s="24">
        <v>1118.46</v>
      </c>
      <c r="I115" s="39">
        <v>14</v>
      </c>
      <c r="J115" s="23">
        <v>881.24</v>
      </c>
      <c r="K115" s="23">
        <v>2279.73</v>
      </c>
      <c r="L115" s="23">
        <v>2393.71</v>
      </c>
      <c r="M115" s="24">
        <v>1512.47</v>
      </c>
      <c r="N115" s="22">
        <f t="shared" si="5"/>
        <v>6.389999999999873</v>
      </c>
      <c r="O115" s="27">
        <f t="shared" si="4"/>
        <v>0.0028108421969436476</v>
      </c>
    </row>
    <row r="116" spans="1:15" ht="13.5" customHeight="1">
      <c r="A116" s="28" t="s">
        <v>117</v>
      </c>
      <c r="B116" s="28" t="s">
        <v>13</v>
      </c>
      <c r="C116" s="35" t="s">
        <v>73</v>
      </c>
      <c r="D116" s="39">
        <v>12</v>
      </c>
      <c r="E116" s="23">
        <v>718.04</v>
      </c>
      <c r="F116" s="23">
        <v>792.16</v>
      </c>
      <c r="G116" s="23">
        <v>1020.56</v>
      </c>
      <c r="H116" s="24">
        <v>302.52</v>
      </c>
      <c r="I116" s="39">
        <v>18</v>
      </c>
      <c r="J116" s="23">
        <v>797.99</v>
      </c>
      <c r="K116" s="23">
        <v>1031.81</v>
      </c>
      <c r="L116" s="23">
        <v>1242.06</v>
      </c>
      <c r="M116" s="24">
        <v>444.07</v>
      </c>
      <c r="N116" s="22">
        <f t="shared" si="5"/>
        <v>239.64999999999998</v>
      </c>
      <c r="O116" s="27">
        <f t="shared" si="4"/>
        <v>0.3025272672187437</v>
      </c>
    </row>
    <row r="117" spans="1:15" ht="13.5" customHeight="1">
      <c r="A117" s="28" t="s">
        <v>117</v>
      </c>
      <c r="B117" s="28" t="s">
        <v>20</v>
      </c>
      <c r="C117" s="35" t="s">
        <v>73</v>
      </c>
      <c r="D117" s="39">
        <v>10</v>
      </c>
      <c r="E117" s="23">
        <v>1113.57</v>
      </c>
      <c r="F117" s="23">
        <v>1205.78</v>
      </c>
      <c r="G117" s="23">
        <v>1205.78</v>
      </c>
      <c r="H117" s="24">
        <v>92.21</v>
      </c>
      <c r="I117" s="39">
        <v>16</v>
      </c>
      <c r="J117" s="23">
        <v>1340.54</v>
      </c>
      <c r="K117" s="23">
        <v>1340.54</v>
      </c>
      <c r="L117" s="23">
        <v>1407.56</v>
      </c>
      <c r="M117" s="24">
        <v>67.02</v>
      </c>
      <c r="N117" s="22">
        <f t="shared" si="5"/>
        <v>134.76</v>
      </c>
      <c r="O117" s="27">
        <f t="shared" si="4"/>
        <v>0.1117616812353829</v>
      </c>
    </row>
    <row r="118" spans="1:15" ht="13.5" customHeight="1">
      <c r="A118" s="28" t="s">
        <v>117</v>
      </c>
      <c r="B118" s="28" t="s">
        <v>58</v>
      </c>
      <c r="C118" s="35" t="s">
        <v>73</v>
      </c>
      <c r="D118" s="39">
        <v>10</v>
      </c>
      <c r="E118" s="23">
        <v>255.32</v>
      </c>
      <c r="F118" s="23">
        <v>289.85</v>
      </c>
      <c r="G118" s="23">
        <v>309.36</v>
      </c>
      <c r="H118" s="24">
        <v>54.04</v>
      </c>
      <c r="I118" s="39">
        <v>15</v>
      </c>
      <c r="J118" s="23">
        <v>198.86</v>
      </c>
      <c r="K118" s="23">
        <v>210.56</v>
      </c>
      <c r="L118" s="23">
        <v>264.33</v>
      </c>
      <c r="M118" s="24">
        <v>65.47</v>
      </c>
      <c r="N118" s="22">
        <f t="shared" si="5"/>
        <v>-79.29000000000002</v>
      </c>
      <c r="O118" s="27">
        <f t="shared" si="4"/>
        <v>-0.27355528721752637</v>
      </c>
    </row>
    <row r="119" spans="1:15" ht="13.5" customHeight="1">
      <c r="A119" s="28" t="s">
        <v>117</v>
      </c>
      <c r="B119" s="28" t="s">
        <v>34</v>
      </c>
      <c r="C119" s="35" t="s">
        <v>74</v>
      </c>
      <c r="D119" s="39"/>
      <c r="E119" s="23"/>
      <c r="F119" s="23"/>
      <c r="G119" s="23"/>
      <c r="H119" s="24"/>
      <c r="I119" s="39">
        <v>11</v>
      </c>
      <c r="J119" s="23">
        <v>1235.87</v>
      </c>
      <c r="K119" s="23">
        <v>1467.15</v>
      </c>
      <c r="L119" s="23">
        <v>1595.07</v>
      </c>
      <c r="M119" s="24">
        <v>359.2</v>
      </c>
      <c r="N119" s="22" t="s">
        <v>203</v>
      </c>
      <c r="O119" s="27" t="e">
        <f t="shared" si="4"/>
        <v>#VALUE!</v>
      </c>
    </row>
    <row r="120" spans="1:15" ht="13.5" customHeight="1">
      <c r="A120" s="28" t="s">
        <v>117</v>
      </c>
      <c r="B120" s="28" t="s">
        <v>36</v>
      </c>
      <c r="C120" s="35" t="s">
        <v>74</v>
      </c>
      <c r="D120" s="39"/>
      <c r="E120" s="23"/>
      <c r="F120" s="23"/>
      <c r="G120" s="23"/>
      <c r="H120" s="24"/>
      <c r="I120" s="39">
        <v>12</v>
      </c>
      <c r="J120" s="23">
        <v>2871.9</v>
      </c>
      <c r="K120" s="23">
        <v>3572.97</v>
      </c>
      <c r="L120" s="23">
        <v>4574.375</v>
      </c>
      <c r="M120" s="24">
        <v>1702.475</v>
      </c>
      <c r="N120" s="22" t="s">
        <v>203</v>
      </c>
      <c r="O120" s="27" t="e">
        <f t="shared" si="4"/>
        <v>#VALUE!</v>
      </c>
    </row>
    <row r="121" spans="1:15" ht="13.5" customHeight="1">
      <c r="A121" s="28" t="s">
        <v>117</v>
      </c>
      <c r="B121" s="28" t="s">
        <v>88</v>
      </c>
      <c r="C121" s="35" t="s">
        <v>74</v>
      </c>
      <c r="D121" s="39"/>
      <c r="E121" s="23"/>
      <c r="F121" s="23"/>
      <c r="G121" s="23"/>
      <c r="H121" s="24"/>
      <c r="I121" s="39">
        <v>15</v>
      </c>
      <c r="J121" s="23">
        <v>7836.52</v>
      </c>
      <c r="K121" s="23">
        <v>9388.72</v>
      </c>
      <c r="L121" s="23">
        <v>10235.04</v>
      </c>
      <c r="M121" s="24">
        <v>2398.52</v>
      </c>
      <c r="N121" s="22" t="s">
        <v>203</v>
      </c>
      <c r="O121" s="27" t="e">
        <f t="shared" si="4"/>
        <v>#VALUE!</v>
      </c>
    </row>
    <row r="122" spans="1:15" ht="13.5" customHeight="1">
      <c r="A122" s="28" t="s">
        <v>128</v>
      </c>
      <c r="B122" s="28" t="s">
        <v>28</v>
      </c>
      <c r="C122" s="35" t="s">
        <v>73</v>
      </c>
      <c r="D122" s="39">
        <v>3822</v>
      </c>
      <c r="E122" s="23">
        <v>262.01</v>
      </c>
      <c r="F122" s="23">
        <v>268.32</v>
      </c>
      <c r="G122" s="23">
        <v>293.84</v>
      </c>
      <c r="H122" s="24">
        <v>31.83</v>
      </c>
      <c r="I122" s="39">
        <v>3244</v>
      </c>
      <c r="J122" s="23">
        <v>305.72</v>
      </c>
      <c r="K122" s="23">
        <v>350.61</v>
      </c>
      <c r="L122" s="23">
        <v>362.16</v>
      </c>
      <c r="M122" s="24">
        <v>56.44</v>
      </c>
      <c r="N122" s="22">
        <f aca="true" t="shared" si="6" ref="N122:N153">K122-F122</f>
        <v>82.29000000000002</v>
      </c>
      <c r="O122" s="27">
        <f t="shared" si="4"/>
        <v>0.306686046511628</v>
      </c>
    </row>
    <row r="123" spans="1:15" ht="13.5" customHeight="1">
      <c r="A123" s="28" t="s">
        <v>128</v>
      </c>
      <c r="B123" s="28" t="s">
        <v>56</v>
      </c>
      <c r="C123" s="35" t="s">
        <v>73</v>
      </c>
      <c r="D123" s="39">
        <v>1164</v>
      </c>
      <c r="E123" s="23">
        <v>386.08</v>
      </c>
      <c r="F123" s="23">
        <v>527.78</v>
      </c>
      <c r="G123" s="23">
        <v>693.64</v>
      </c>
      <c r="H123" s="24">
        <v>307.56</v>
      </c>
      <c r="I123" s="39">
        <v>1267</v>
      </c>
      <c r="J123" s="23">
        <v>333.82</v>
      </c>
      <c r="K123" s="23">
        <v>536.25</v>
      </c>
      <c r="L123" s="23">
        <v>649.29</v>
      </c>
      <c r="M123" s="24">
        <v>315.47</v>
      </c>
      <c r="N123" s="22">
        <f t="shared" si="6"/>
        <v>8.470000000000027</v>
      </c>
      <c r="O123" s="27">
        <f t="shared" si="4"/>
        <v>0.016048353480616975</v>
      </c>
    </row>
    <row r="124" spans="1:15" ht="13.5" customHeight="1">
      <c r="A124" s="28" t="s">
        <v>128</v>
      </c>
      <c r="B124" s="28" t="s">
        <v>57</v>
      </c>
      <c r="C124" s="35" t="s">
        <v>159</v>
      </c>
      <c r="D124" s="39">
        <v>977</v>
      </c>
      <c r="E124" s="23">
        <v>309.76</v>
      </c>
      <c r="F124" s="23">
        <v>482.85</v>
      </c>
      <c r="G124" s="23">
        <v>585.89</v>
      </c>
      <c r="H124" s="24">
        <v>276.13</v>
      </c>
      <c r="I124" s="39">
        <v>1008</v>
      </c>
      <c r="J124" s="23">
        <v>353.96</v>
      </c>
      <c r="K124" s="23">
        <v>536</v>
      </c>
      <c r="L124" s="23">
        <v>649.29</v>
      </c>
      <c r="M124" s="24">
        <v>295.33</v>
      </c>
      <c r="N124" s="22">
        <f t="shared" si="6"/>
        <v>53.14999999999998</v>
      </c>
      <c r="O124" s="27">
        <f t="shared" si="4"/>
        <v>0.11007559283421348</v>
      </c>
    </row>
    <row r="125" spans="1:15" ht="13.5" customHeight="1">
      <c r="A125" s="28" t="s">
        <v>128</v>
      </c>
      <c r="B125" s="28" t="s">
        <v>68</v>
      </c>
      <c r="C125" s="35" t="s">
        <v>75</v>
      </c>
      <c r="D125" s="39">
        <v>619</v>
      </c>
      <c r="E125" s="23">
        <v>655.53</v>
      </c>
      <c r="F125" s="23">
        <v>688.32</v>
      </c>
      <c r="G125" s="23">
        <v>712</v>
      </c>
      <c r="H125" s="24">
        <v>56.47</v>
      </c>
      <c r="I125" s="39">
        <v>300</v>
      </c>
      <c r="J125" s="23">
        <v>688.32</v>
      </c>
      <c r="K125" s="23">
        <v>755.44</v>
      </c>
      <c r="L125" s="23">
        <v>821.67</v>
      </c>
      <c r="M125" s="24">
        <v>133.35</v>
      </c>
      <c r="N125" s="22">
        <f t="shared" si="6"/>
        <v>67.12</v>
      </c>
      <c r="O125" s="27">
        <f t="shared" si="4"/>
        <v>0.09751278475127848</v>
      </c>
    </row>
    <row r="126" spans="1:15" ht="13.5" customHeight="1">
      <c r="A126" s="28" t="s">
        <v>128</v>
      </c>
      <c r="B126" s="28" t="s">
        <v>60</v>
      </c>
      <c r="C126" s="35" t="s">
        <v>73</v>
      </c>
      <c r="D126" s="39">
        <v>615</v>
      </c>
      <c r="E126" s="23">
        <v>201.86</v>
      </c>
      <c r="F126" s="23">
        <v>223.43</v>
      </c>
      <c r="G126" s="23">
        <v>244.13</v>
      </c>
      <c r="H126" s="24">
        <v>42.27</v>
      </c>
      <c r="I126" s="39">
        <v>601</v>
      </c>
      <c r="J126" s="23">
        <v>219.02</v>
      </c>
      <c r="K126" s="23">
        <v>238.24</v>
      </c>
      <c r="L126" s="23">
        <v>257.06</v>
      </c>
      <c r="M126" s="24">
        <v>38.04</v>
      </c>
      <c r="N126" s="22">
        <f t="shared" si="6"/>
        <v>14.810000000000002</v>
      </c>
      <c r="O126" s="27">
        <f t="shared" si="4"/>
        <v>0.06628474242492056</v>
      </c>
    </row>
    <row r="127" spans="1:15" ht="13.5" customHeight="1">
      <c r="A127" s="28" t="s">
        <v>128</v>
      </c>
      <c r="B127" s="28" t="s">
        <v>18</v>
      </c>
      <c r="C127" s="35" t="s">
        <v>73</v>
      </c>
      <c r="D127" s="39">
        <v>588</v>
      </c>
      <c r="E127" s="23">
        <v>1448.45</v>
      </c>
      <c r="F127" s="23">
        <v>1553.45</v>
      </c>
      <c r="G127" s="23">
        <v>1712.98</v>
      </c>
      <c r="H127" s="24">
        <v>264.53</v>
      </c>
      <c r="I127" s="39">
        <v>485</v>
      </c>
      <c r="J127" s="23">
        <v>1557.52</v>
      </c>
      <c r="K127" s="23">
        <v>1620.09</v>
      </c>
      <c r="L127" s="23">
        <v>1762.12</v>
      </c>
      <c r="M127" s="24">
        <v>204.6</v>
      </c>
      <c r="N127" s="22">
        <f t="shared" si="6"/>
        <v>66.63999999999987</v>
      </c>
      <c r="O127" s="27">
        <f t="shared" si="4"/>
        <v>0.04289806559593155</v>
      </c>
    </row>
    <row r="128" spans="1:15" ht="13.5" customHeight="1">
      <c r="A128" s="28" t="s">
        <v>128</v>
      </c>
      <c r="B128" s="28" t="s">
        <v>62</v>
      </c>
      <c r="C128" s="35" t="s">
        <v>73</v>
      </c>
      <c r="D128" s="39">
        <v>461</v>
      </c>
      <c r="E128" s="23">
        <v>233.84</v>
      </c>
      <c r="F128" s="23">
        <v>260.7</v>
      </c>
      <c r="G128" s="23">
        <v>350.1</v>
      </c>
      <c r="H128" s="24">
        <v>116.26</v>
      </c>
      <c r="I128" s="39">
        <v>500</v>
      </c>
      <c r="J128" s="23">
        <v>243.88</v>
      </c>
      <c r="K128" s="23">
        <v>288.86</v>
      </c>
      <c r="L128" s="23">
        <v>372.09</v>
      </c>
      <c r="M128" s="24">
        <v>128.21</v>
      </c>
      <c r="N128" s="22">
        <f t="shared" si="6"/>
        <v>28.160000000000025</v>
      </c>
      <c r="O128" s="27">
        <f t="shared" si="4"/>
        <v>0.1080168776371309</v>
      </c>
    </row>
    <row r="129" spans="1:15" ht="13.5" customHeight="1">
      <c r="A129" s="28" t="s">
        <v>128</v>
      </c>
      <c r="B129" s="28" t="s">
        <v>59</v>
      </c>
      <c r="C129" s="35" t="s">
        <v>73</v>
      </c>
      <c r="D129" s="39">
        <v>445</v>
      </c>
      <c r="E129" s="23">
        <v>213.06</v>
      </c>
      <c r="F129" s="23">
        <v>222.06</v>
      </c>
      <c r="G129" s="23">
        <v>239.69</v>
      </c>
      <c r="H129" s="24">
        <v>26.63</v>
      </c>
      <c r="I129" s="39">
        <v>462</v>
      </c>
      <c r="J129" s="23">
        <v>227.68</v>
      </c>
      <c r="K129" s="23">
        <v>236.34</v>
      </c>
      <c r="L129" s="23">
        <v>257.06</v>
      </c>
      <c r="M129" s="24">
        <v>29.38</v>
      </c>
      <c r="N129" s="22">
        <f t="shared" si="6"/>
        <v>14.280000000000001</v>
      </c>
      <c r="O129" s="27">
        <f t="shared" si="4"/>
        <v>0.0643069440691705</v>
      </c>
    </row>
    <row r="130" spans="1:15" ht="13.5" customHeight="1">
      <c r="A130" s="28" t="s">
        <v>128</v>
      </c>
      <c r="B130" s="28" t="s">
        <v>155</v>
      </c>
      <c r="C130" s="35" t="s">
        <v>74</v>
      </c>
      <c r="D130" s="39">
        <v>361</v>
      </c>
      <c r="E130" s="23">
        <v>58.19</v>
      </c>
      <c r="F130" s="23">
        <v>93.87</v>
      </c>
      <c r="G130" s="23">
        <v>142.44</v>
      </c>
      <c r="H130" s="24">
        <v>84.25</v>
      </c>
      <c r="I130" s="39">
        <v>232</v>
      </c>
      <c r="J130" s="23">
        <v>73.28</v>
      </c>
      <c r="K130" s="23">
        <v>118.76</v>
      </c>
      <c r="L130" s="23">
        <v>142.13</v>
      </c>
      <c r="M130" s="24">
        <v>68.85</v>
      </c>
      <c r="N130" s="22">
        <f t="shared" si="6"/>
        <v>24.89</v>
      </c>
      <c r="O130" s="27">
        <f t="shared" si="4"/>
        <v>0.2651539362948759</v>
      </c>
    </row>
    <row r="131" spans="1:15" ht="13.5" customHeight="1">
      <c r="A131" s="28" t="s">
        <v>128</v>
      </c>
      <c r="B131" s="28" t="s">
        <v>70</v>
      </c>
      <c r="C131" s="35" t="s">
        <v>75</v>
      </c>
      <c r="D131" s="39">
        <v>329</v>
      </c>
      <c r="E131" s="23">
        <v>1354.99</v>
      </c>
      <c r="F131" s="23">
        <v>2085.62</v>
      </c>
      <c r="G131" s="23">
        <v>2125.47</v>
      </c>
      <c r="H131" s="24">
        <v>770.48</v>
      </c>
      <c r="I131" s="39">
        <v>291</v>
      </c>
      <c r="J131" s="23">
        <v>1964.9</v>
      </c>
      <c r="K131" s="23">
        <v>2137.17</v>
      </c>
      <c r="L131" s="23">
        <v>2271.34</v>
      </c>
      <c r="M131" s="24">
        <v>306.44</v>
      </c>
      <c r="N131" s="22">
        <f t="shared" si="6"/>
        <v>51.55000000000018</v>
      </c>
      <c r="O131" s="27">
        <f t="shared" si="4"/>
        <v>0.024716870762651003</v>
      </c>
    </row>
    <row r="132" spans="1:15" ht="13.5" customHeight="1">
      <c r="A132" s="28" t="s">
        <v>128</v>
      </c>
      <c r="B132" s="28" t="s">
        <v>40</v>
      </c>
      <c r="C132" s="35" t="s">
        <v>74</v>
      </c>
      <c r="D132" s="39">
        <v>284</v>
      </c>
      <c r="E132" s="23">
        <v>2493.59</v>
      </c>
      <c r="F132" s="23">
        <v>2825.655</v>
      </c>
      <c r="G132" s="23">
        <v>3142.72</v>
      </c>
      <c r="H132" s="24">
        <v>649.13</v>
      </c>
      <c r="I132" s="39">
        <v>211</v>
      </c>
      <c r="J132" s="23">
        <v>2683.09</v>
      </c>
      <c r="K132" s="23">
        <v>2925.95</v>
      </c>
      <c r="L132" s="23">
        <v>3182.47</v>
      </c>
      <c r="M132" s="24">
        <v>499.38</v>
      </c>
      <c r="N132" s="22">
        <f t="shared" si="6"/>
        <v>100.29499999999962</v>
      </c>
      <c r="O132" s="27">
        <f aca="true" t="shared" si="7" ref="O132:O195">N132/F132</f>
        <v>0.03549442518637258</v>
      </c>
    </row>
    <row r="133" spans="1:15" ht="13.5" customHeight="1">
      <c r="A133" s="55" t="s">
        <v>128</v>
      </c>
      <c r="B133" s="55" t="s">
        <v>199</v>
      </c>
      <c r="C133" s="65" t="s">
        <v>159</v>
      </c>
      <c r="D133" s="64">
        <v>221</v>
      </c>
      <c r="E133" s="70">
        <v>9591.17</v>
      </c>
      <c r="F133" s="70">
        <v>10354.91</v>
      </c>
      <c r="G133" s="70">
        <v>11724.74</v>
      </c>
      <c r="H133" s="71">
        <v>2133.57</v>
      </c>
      <c r="I133" s="64">
        <v>194</v>
      </c>
      <c r="J133" s="70">
        <v>10354.91</v>
      </c>
      <c r="K133" s="70">
        <v>10354.91</v>
      </c>
      <c r="L133" s="70">
        <v>11960.04</v>
      </c>
      <c r="M133" s="71">
        <v>1605.13</v>
      </c>
      <c r="N133" s="22">
        <f t="shared" si="6"/>
        <v>0</v>
      </c>
      <c r="O133" s="27">
        <f t="shared" si="7"/>
        <v>0</v>
      </c>
    </row>
    <row r="134" spans="1:15" ht="13.5" customHeight="1">
      <c r="A134" s="28" t="s">
        <v>128</v>
      </c>
      <c r="B134" s="28" t="s">
        <v>67</v>
      </c>
      <c r="C134" s="35" t="s">
        <v>75</v>
      </c>
      <c r="D134" s="39">
        <v>204</v>
      </c>
      <c r="E134" s="23">
        <v>921.88</v>
      </c>
      <c r="F134" s="23">
        <v>976.96</v>
      </c>
      <c r="G134" s="23">
        <v>1003.97</v>
      </c>
      <c r="H134" s="24">
        <v>82.09</v>
      </c>
      <c r="I134" s="39">
        <v>136</v>
      </c>
      <c r="J134" s="23">
        <v>454.05</v>
      </c>
      <c r="K134" s="23">
        <v>816.535</v>
      </c>
      <c r="L134" s="23">
        <v>1003.97</v>
      </c>
      <c r="M134" s="24">
        <v>549.92</v>
      </c>
      <c r="N134" s="22">
        <f t="shared" si="6"/>
        <v>-160.42500000000007</v>
      </c>
      <c r="O134" s="27">
        <f t="shared" si="7"/>
        <v>-0.1642083606288897</v>
      </c>
    </row>
    <row r="135" spans="1:15" ht="13.5" customHeight="1">
      <c r="A135" s="28" t="s">
        <v>128</v>
      </c>
      <c r="B135" s="28" t="s">
        <v>41</v>
      </c>
      <c r="C135" s="35" t="s">
        <v>74</v>
      </c>
      <c r="D135" s="39">
        <v>165</v>
      </c>
      <c r="E135" s="23">
        <v>2603.12</v>
      </c>
      <c r="F135" s="23">
        <v>3017.71</v>
      </c>
      <c r="G135" s="23">
        <v>3519.54</v>
      </c>
      <c r="H135" s="24">
        <v>916.42</v>
      </c>
      <c r="I135" s="39">
        <v>132</v>
      </c>
      <c r="J135" s="23">
        <v>2749.59</v>
      </c>
      <c r="K135" s="23">
        <v>3151.19</v>
      </c>
      <c r="L135" s="23">
        <v>3991.1</v>
      </c>
      <c r="M135" s="24">
        <v>1241.51</v>
      </c>
      <c r="N135" s="22">
        <f t="shared" si="6"/>
        <v>133.48000000000002</v>
      </c>
      <c r="O135" s="27">
        <f t="shared" si="7"/>
        <v>0.04423221581928019</v>
      </c>
    </row>
    <row r="136" spans="1:15" ht="13.5" customHeight="1">
      <c r="A136" s="28" t="s">
        <v>128</v>
      </c>
      <c r="B136" s="28" t="s">
        <v>20</v>
      </c>
      <c r="C136" s="35" t="s">
        <v>73</v>
      </c>
      <c r="D136" s="39">
        <v>151</v>
      </c>
      <c r="E136" s="23">
        <v>317.96</v>
      </c>
      <c r="F136" s="23">
        <v>1134.85</v>
      </c>
      <c r="G136" s="23">
        <v>1205.78</v>
      </c>
      <c r="H136" s="24">
        <v>887.82</v>
      </c>
      <c r="I136" s="39">
        <v>167</v>
      </c>
      <c r="J136" s="23">
        <v>385.49</v>
      </c>
      <c r="K136" s="23">
        <v>385.49</v>
      </c>
      <c r="L136" s="23">
        <v>1236.27</v>
      </c>
      <c r="M136" s="24">
        <v>850.78</v>
      </c>
      <c r="N136" s="22">
        <f t="shared" si="6"/>
        <v>-749.3599999999999</v>
      </c>
      <c r="O136" s="27">
        <f t="shared" si="7"/>
        <v>-0.6603163413667004</v>
      </c>
    </row>
    <row r="137" spans="1:15" ht="13.5" customHeight="1">
      <c r="A137" s="28" t="s">
        <v>128</v>
      </c>
      <c r="B137" s="28" t="s">
        <v>7</v>
      </c>
      <c r="C137" s="35" t="s">
        <v>73</v>
      </c>
      <c r="D137" s="39">
        <v>149</v>
      </c>
      <c r="E137" s="23">
        <v>369.96</v>
      </c>
      <c r="F137" s="23">
        <v>387.93</v>
      </c>
      <c r="G137" s="23">
        <v>418.73</v>
      </c>
      <c r="H137" s="24">
        <v>48.77</v>
      </c>
      <c r="I137" s="39">
        <v>159</v>
      </c>
      <c r="J137" s="23">
        <v>391.39</v>
      </c>
      <c r="K137" s="23">
        <v>421.71</v>
      </c>
      <c r="L137" s="23">
        <v>425.7</v>
      </c>
      <c r="M137" s="24">
        <v>34.31</v>
      </c>
      <c r="N137" s="22">
        <f t="shared" si="6"/>
        <v>33.77999999999997</v>
      </c>
      <c r="O137" s="27">
        <f t="shared" si="7"/>
        <v>0.0870775655401747</v>
      </c>
    </row>
    <row r="138" spans="1:15" ht="13.5" customHeight="1">
      <c r="A138" s="28" t="s">
        <v>128</v>
      </c>
      <c r="B138" s="28" t="s">
        <v>71</v>
      </c>
      <c r="C138" s="35" t="s">
        <v>75</v>
      </c>
      <c r="D138" s="39">
        <v>146</v>
      </c>
      <c r="E138" s="23">
        <v>227.18</v>
      </c>
      <c r="F138" s="23">
        <v>558.1</v>
      </c>
      <c r="G138" s="23">
        <v>773.24</v>
      </c>
      <c r="H138" s="24">
        <v>546.06</v>
      </c>
      <c r="I138" s="39">
        <v>61</v>
      </c>
      <c r="J138" s="23">
        <v>573.23</v>
      </c>
      <c r="K138" s="23">
        <v>704.56</v>
      </c>
      <c r="L138" s="23">
        <v>1135.97</v>
      </c>
      <c r="M138" s="24">
        <v>562.74</v>
      </c>
      <c r="N138" s="22">
        <f t="shared" si="6"/>
        <v>146.45999999999992</v>
      </c>
      <c r="O138" s="27">
        <f t="shared" si="7"/>
        <v>0.262426088514603</v>
      </c>
    </row>
    <row r="139" spans="1:15" ht="13.5" customHeight="1">
      <c r="A139" s="55" t="s">
        <v>128</v>
      </c>
      <c r="B139" s="55" t="s">
        <v>197</v>
      </c>
      <c r="C139" s="65" t="s">
        <v>159</v>
      </c>
      <c r="D139" s="64">
        <v>145</v>
      </c>
      <c r="E139" s="70">
        <v>2542.03</v>
      </c>
      <c r="F139" s="70">
        <v>3163.54</v>
      </c>
      <c r="G139" s="70">
        <v>3277.25</v>
      </c>
      <c r="H139" s="71">
        <v>735.22</v>
      </c>
      <c r="I139" s="64">
        <v>103</v>
      </c>
      <c r="J139" s="70">
        <v>2750.65</v>
      </c>
      <c r="K139" s="70">
        <v>3163.54</v>
      </c>
      <c r="L139" s="70">
        <v>3638.07</v>
      </c>
      <c r="M139" s="71">
        <v>887.42</v>
      </c>
      <c r="N139" s="22">
        <f t="shared" si="6"/>
        <v>0</v>
      </c>
      <c r="O139" s="27">
        <f t="shared" si="7"/>
        <v>0</v>
      </c>
    </row>
    <row r="140" spans="1:15" ht="13.5" customHeight="1">
      <c r="A140" s="28" t="s">
        <v>128</v>
      </c>
      <c r="B140" s="28" t="s">
        <v>76</v>
      </c>
      <c r="C140" s="35" t="s">
        <v>73</v>
      </c>
      <c r="D140" s="39">
        <v>135</v>
      </c>
      <c r="E140" s="23">
        <v>1383.79</v>
      </c>
      <c r="F140" s="23">
        <v>2699.12</v>
      </c>
      <c r="G140" s="23">
        <v>2867.82</v>
      </c>
      <c r="H140" s="24">
        <v>1484.03</v>
      </c>
      <c r="I140" s="39">
        <v>162</v>
      </c>
      <c r="J140" s="23">
        <v>1284.91</v>
      </c>
      <c r="K140" s="23">
        <v>1470.05</v>
      </c>
      <c r="L140" s="23">
        <v>2734.89</v>
      </c>
      <c r="M140" s="24">
        <v>1449.98</v>
      </c>
      <c r="N140" s="22">
        <f t="shared" si="6"/>
        <v>-1229.07</v>
      </c>
      <c r="O140" s="27">
        <f t="shared" si="7"/>
        <v>-0.45535952458579093</v>
      </c>
    </row>
    <row r="141" spans="1:15" ht="13.5" customHeight="1">
      <c r="A141" s="28" t="s">
        <v>128</v>
      </c>
      <c r="B141" s="28" t="s">
        <v>58</v>
      </c>
      <c r="C141" s="35" t="s">
        <v>73</v>
      </c>
      <c r="D141" s="39">
        <v>134</v>
      </c>
      <c r="E141" s="23">
        <v>182.99</v>
      </c>
      <c r="F141" s="23">
        <v>219.46</v>
      </c>
      <c r="G141" s="23">
        <v>291.63</v>
      </c>
      <c r="H141" s="24">
        <v>108.64</v>
      </c>
      <c r="I141" s="39">
        <v>134</v>
      </c>
      <c r="J141" s="23">
        <v>194.18</v>
      </c>
      <c r="K141" s="23">
        <v>226.04</v>
      </c>
      <c r="L141" s="23">
        <v>257.06</v>
      </c>
      <c r="M141" s="24">
        <v>62.88</v>
      </c>
      <c r="N141" s="22">
        <f t="shared" si="6"/>
        <v>6.579999999999984</v>
      </c>
      <c r="O141" s="27">
        <f t="shared" si="7"/>
        <v>0.02998268477171231</v>
      </c>
    </row>
    <row r="142" spans="1:15" ht="13.5" customHeight="1">
      <c r="A142" s="28" t="s">
        <v>128</v>
      </c>
      <c r="B142" s="28" t="s">
        <v>15</v>
      </c>
      <c r="C142" s="35" t="s">
        <v>73</v>
      </c>
      <c r="D142" s="39">
        <v>132</v>
      </c>
      <c r="E142" s="23">
        <v>158.14</v>
      </c>
      <c r="F142" s="23">
        <v>228.28</v>
      </c>
      <c r="G142" s="23">
        <v>268.65</v>
      </c>
      <c r="H142" s="24">
        <v>110.51</v>
      </c>
      <c r="I142" s="39">
        <v>156</v>
      </c>
      <c r="J142" s="23">
        <v>217.77</v>
      </c>
      <c r="K142" s="23">
        <v>236.49</v>
      </c>
      <c r="L142" s="23">
        <v>239.77</v>
      </c>
      <c r="M142" s="24">
        <v>22</v>
      </c>
      <c r="N142" s="22">
        <f t="shared" si="6"/>
        <v>8.210000000000008</v>
      </c>
      <c r="O142" s="27">
        <f t="shared" si="7"/>
        <v>0.03596460487121083</v>
      </c>
    </row>
    <row r="143" spans="1:15" ht="13.5" customHeight="1">
      <c r="A143" s="28" t="s">
        <v>128</v>
      </c>
      <c r="B143" s="28" t="s">
        <v>81</v>
      </c>
      <c r="C143" s="35" t="s">
        <v>73</v>
      </c>
      <c r="D143" s="39">
        <v>129</v>
      </c>
      <c r="E143" s="23">
        <v>4142.06</v>
      </c>
      <c r="F143" s="23">
        <v>4269.61</v>
      </c>
      <c r="G143" s="23">
        <v>4570.19</v>
      </c>
      <c r="H143" s="24">
        <v>428.13</v>
      </c>
      <c r="I143" s="39">
        <v>110</v>
      </c>
      <c r="J143" s="23">
        <v>4308.53</v>
      </c>
      <c r="K143" s="23">
        <v>4570.19</v>
      </c>
      <c r="L143" s="23">
        <v>4686.27</v>
      </c>
      <c r="M143" s="24">
        <v>377.74</v>
      </c>
      <c r="N143" s="22">
        <f t="shared" si="6"/>
        <v>300.5799999999999</v>
      </c>
      <c r="O143" s="27">
        <f t="shared" si="7"/>
        <v>0.07039987258789443</v>
      </c>
    </row>
    <row r="144" spans="1:15" ht="13.5" customHeight="1">
      <c r="A144" s="28" t="s">
        <v>128</v>
      </c>
      <c r="B144" s="28" t="s">
        <v>150</v>
      </c>
      <c r="C144" s="35" t="s">
        <v>73</v>
      </c>
      <c r="D144" s="39">
        <v>121</v>
      </c>
      <c r="E144" s="23">
        <v>638.1</v>
      </c>
      <c r="F144" s="23">
        <v>658.03</v>
      </c>
      <c r="G144" s="23">
        <v>760.31</v>
      </c>
      <c r="H144" s="24">
        <v>122.21</v>
      </c>
      <c r="I144" s="39">
        <v>128</v>
      </c>
      <c r="J144" s="23">
        <v>674.67</v>
      </c>
      <c r="K144" s="23">
        <v>812.86</v>
      </c>
      <c r="L144" s="23">
        <v>812.86</v>
      </c>
      <c r="M144" s="24">
        <v>138.19</v>
      </c>
      <c r="N144" s="22">
        <f t="shared" si="6"/>
        <v>154.83000000000004</v>
      </c>
      <c r="O144" s="27">
        <f t="shared" si="7"/>
        <v>0.23529322371320463</v>
      </c>
    </row>
    <row r="145" spans="1:15" ht="13.5" customHeight="1">
      <c r="A145" s="28" t="s">
        <v>128</v>
      </c>
      <c r="B145" s="28" t="s">
        <v>44</v>
      </c>
      <c r="C145" s="35" t="s">
        <v>74</v>
      </c>
      <c r="D145" s="39">
        <v>120</v>
      </c>
      <c r="E145" s="23">
        <v>9950.93</v>
      </c>
      <c r="F145" s="23">
        <v>14155.295</v>
      </c>
      <c r="G145" s="23">
        <v>17259.29</v>
      </c>
      <c r="H145" s="24">
        <v>7308.36</v>
      </c>
      <c r="I145" s="39">
        <v>97</v>
      </c>
      <c r="J145" s="23">
        <v>10460.82</v>
      </c>
      <c r="K145" s="23">
        <v>14336.69</v>
      </c>
      <c r="L145" s="23">
        <v>18819.59</v>
      </c>
      <c r="M145" s="24">
        <v>8358.77</v>
      </c>
      <c r="N145" s="22">
        <f t="shared" si="6"/>
        <v>181.39500000000044</v>
      </c>
      <c r="O145" s="27">
        <f t="shared" si="7"/>
        <v>0.012814639327544952</v>
      </c>
    </row>
    <row r="146" spans="1:15" ht="13.5" customHeight="1">
      <c r="A146" s="28" t="s">
        <v>128</v>
      </c>
      <c r="B146" s="28" t="s">
        <v>36</v>
      </c>
      <c r="C146" s="35" t="s">
        <v>74</v>
      </c>
      <c r="D146" s="39">
        <v>109</v>
      </c>
      <c r="E146" s="23">
        <v>2842.2</v>
      </c>
      <c r="F146" s="23">
        <v>3255.46</v>
      </c>
      <c r="G146" s="23">
        <v>3878.44</v>
      </c>
      <c r="H146" s="24">
        <v>1036.24</v>
      </c>
      <c r="I146" s="39">
        <v>107</v>
      </c>
      <c r="J146" s="23">
        <v>3181.2</v>
      </c>
      <c r="K146" s="23">
        <v>3621.3</v>
      </c>
      <c r="L146" s="23">
        <v>3936.91</v>
      </c>
      <c r="M146" s="24">
        <v>755.71</v>
      </c>
      <c r="N146" s="22">
        <f t="shared" si="6"/>
        <v>365.84000000000015</v>
      </c>
      <c r="O146" s="27">
        <f t="shared" si="7"/>
        <v>0.11237735988155288</v>
      </c>
    </row>
    <row r="147" spans="1:15" ht="13.5" customHeight="1">
      <c r="A147" s="28" t="s">
        <v>128</v>
      </c>
      <c r="B147" s="28" t="s">
        <v>69</v>
      </c>
      <c r="C147" s="35" t="s">
        <v>75</v>
      </c>
      <c r="D147" s="39">
        <v>90</v>
      </c>
      <c r="E147" s="23">
        <v>917.15</v>
      </c>
      <c r="F147" s="23">
        <v>1772.25</v>
      </c>
      <c r="G147" s="23">
        <v>4208.08</v>
      </c>
      <c r="H147" s="24">
        <v>3290.93</v>
      </c>
      <c r="I147" s="39">
        <v>42</v>
      </c>
      <c r="J147" s="23">
        <v>987.42</v>
      </c>
      <c r="K147" s="23">
        <v>1970.02</v>
      </c>
      <c r="L147" s="23">
        <v>4341.08</v>
      </c>
      <c r="M147" s="24">
        <v>3353.66</v>
      </c>
      <c r="N147" s="22">
        <f t="shared" si="6"/>
        <v>197.76999999999998</v>
      </c>
      <c r="O147" s="27">
        <f t="shared" si="7"/>
        <v>0.11159260826632811</v>
      </c>
    </row>
    <row r="148" spans="1:15" ht="13.5" customHeight="1">
      <c r="A148" s="28" t="s">
        <v>128</v>
      </c>
      <c r="B148" s="28" t="s">
        <v>65</v>
      </c>
      <c r="C148" s="35" t="s">
        <v>75</v>
      </c>
      <c r="D148" s="39">
        <v>81</v>
      </c>
      <c r="E148" s="23">
        <v>943.54</v>
      </c>
      <c r="F148" s="23">
        <v>1061.49</v>
      </c>
      <c r="G148" s="23">
        <v>1966.82</v>
      </c>
      <c r="H148" s="24">
        <v>1023.28</v>
      </c>
      <c r="I148" s="39">
        <v>58</v>
      </c>
      <c r="J148" s="23">
        <v>1008.29</v>
      </c>
      <c r="K148" s="23">
        <v>1174.45</v>
      </c>
      <c r="L148" s="23">
        <v>2429.62</v>
      </c>
      <c r="M148" s="24">
        <v>1421.33</v>
      </c>
      <c r="N148" s="22">
        <f t="shared" si="6"/>
        <v>112.96000000000004</v>
      </c>
      <c r="O148" s="27">
        <f t="shared" si="7"/>
        <v>0.10641645234528826</v>
      </c>
    </row>
    <row r="149" spans="1:15" ht="13.5" customHeight="1">
      <c r="A149" s="28" t="s">
        <v>128</v>
      </c>
      <c r="B149" s="28" t="s">
        <v>27</v>
      </c>
      <c r="C149" s="35" t="s">
        <v>73</v>
      </c>
      <c r="D149" s="39">
        <v>80</v>
      </c>
      <c r="E149" s="23">
        <v>1160.51</v>
      </c>
      <c r="F149" s="23">
        <v>2027.67</v>
      </c>
      <c r="G149" s="23">
        <v>2076.775</v>
      </c>
      <c r="H149" s="24">
        <v>916.265</v>
      </c>
      <c r="I149" s="39">
        <v>164</v>
      </c>
      <c r="J149" s="23">
        <v>1156.46</v>
      </c>
      <c r="K149" s="23">
        <v>1301.65</v>
      </c>
      <c r="L149" s="23">
        <v>2067.55</v>
      </c>
      <c r="M149" s="24">
        <v>911.09</v>
      </c>
      <c r="N149" s="22">
        <f t="shared" si="6"/>
        <v>-726.02</v>
      </c>
      <c r="O149" s="27">
        <f t="shared" si="7"/>
        <v>-0.3580562912110945</v>
      </c>
    </row>
    <row r="150" spans="1:15" ht="13.5" customHeight="1">
      <c r="A150" s="55" t="s">
        <v>128</v>
      </c>
      <c r="B150" s="55" t="s">
        <v>195</v>
      </c>
      <c r="C150" s="65" t="s">
        <v>159</v>
      </c>
      <c r="D150" s="64">
        <v>80</v>
      </c>
      <c r="E150" s="70">
        <v>13838.46</v>
      </c>
      <c r="F150" s="70">
        <v>13888.99</v>
      </c>
      <c r="G150" s="70">
        <v>16790.885</v>
      </c>
      <c r="H150" s="71">
        <v>2952.425</v>
      </c>
      <c r="I150" s="64">
        <v>70</v>
      </c>
      <c r="J150" s="70">
        <v>13876.27</v>
      </c>
      <c r="K150" s="70">
        <v>13983.385</v>
      </c>
      <c r="L150" s="70">
        <v>16144.87</v>
      </c>
      <c r="M150" s="71">
        <v>2268.6</v>
      </c>
      <c r="N150" s="22">
        <f t="shared" si="6"/>
        <v>94.39500000000044</v>
      </c>
      <c r="O150" s="27">
        <f t="shared" si="7"/>
        <v>0.006796390522277029</v>
      </c>
    </row>
    <row r="151" spans="1:15" ht="13.5" customHeight="1">
      <c r="A151" s="28" t="s">
        <v>128</v>
      </c>
      <c r="B151" s="28" t="s">
        <v>154</v>
      </c>
      <c r="C151" s="35" t="s">
        <v>74</v>
      </c>
      <c r="D151" s="39">
        <v>73</v>
      </c>
      <c r="E151" s="23">
        <v>9821.96</v>
      </c>
      <c r="F151" s="23">
        <v>10627.14</v>
      </c>
      <c r="G151" s="23">
        <v>11600.44</v>
      </c>
      <c r="H151" s="24">
        <v>1778.48</v>
      </c>
      <c r="I151" s="39">
        <v>69</v>
      </c>
      <c r="J151" s="23">
        <v>9908.33</v>
      </c>
      <c r="K151" s="23">
        <v>10777</v>
      </c>
      <c r="L151" s="23">
        <v>12165.23</v>
      </c>
      <c r="M151" s="24">
        <v>2256.9</v>
      </c>
      <c r="N151" s="22">
        <f t="shared" si="6"/>
        <v>149.86000000000058</v>
      </c>
      <c r="O151" s="27">
        <f t="shared" si="7"/>
        <v>0.014101630353980524</v>
      </c>
    </row>
    <row r="152" spans="1:15" ht="13.5" customHeight="1">
      <c r="A152" s="28" t="s">
        <v>128</v>
      </c>
      <c r="B152" s="28" t="s">
        <v>43</v>
      </c>
      <c r="C152" s="35" t="s">
        <v>74</v>
      </c>
      <c r="D152" s="39">
        <v>71</v>
      </c>
      <c r="E152" s="23">
        <v>4961.6</v>
      </c>
      <c r="F152" s="23">
        <v>6568.99</v>
      </c>
      <c r="G152" s="23">
        <v>8315.24</v>
      </c>
      <c r="H152" s="24">
        <v>3353.64</v>
      </c>
      <c r="I152" s="39">
        <v>69</v>
      </c>
      <c r="J152" s="23">
        <v>7093.77</v>
      </c>
      <c r="K152" s="23">
        <v>8471.53</v>
      </c>
      <c r="L152" s="23">
        <v>9814.47</v>
      </c>
      <c r="M152" s="24">
        <v>2720.7</v>
      </c>
      <c r="N152" s="22">
        <f t="shared" si="6"/>
        <v>1902.5400000000009</v>
      </c>
      <c r="O152" s="27">
        <f t="shared" si="7"/>
        <v>0.28962443237088215</v>
      </c>
    </row>
    <row r="153" spans="1:15" ht="13.5" customHeight="1">
      <c r="A153" s="28" t="s">
        <v>128</v>
      </c>
      <c r="B153" s="28" t="s">
        <v>13</v>
      </c>
      <c r="C153" s="35" t="s">
        <v>73</v>
      </c>
      <c r="D153" s="39">
        <v>67</v>
      </c>
      <c r="E153" s="23">
        <v>486.33</v>
      </c>
      <c r="F153" s="23">
        <v>740.06</v>
      </c>
      <c r="G153" s="23">
        <v>1092.46</v>
      </c>
      <c r="H153" s="24">
        <v>606.13</v>
      </c>
      <c r="I153" s="39">
        <v>70</v>
      </c>
      <c r="J153" s="23">
        <v>475.57</v>
      </c>
      <c r="K153" s="23">
        <v>475.57</v>
      </c>
      <c r="L153" s="23">
        <v>792.16</v>
      </c>
      <c r="M153" s="24">
        <v>316.59</v>
      </c>
      <c r="N153" s="22">
        <f t="shared" si="6"/>
        <v>-264.48999999999995</v>
      </c>
      <c r="O153" s="27">
        <f t="shared" si="7"/>
        <v>-0.35738994135610624</v>
      </c>
    </row>
    <row r="154" spans="1:15" ht="13.5" customHeight="1">
      <c r="A154" s="28" t="s">
        <v>128</v>
      </c>
      <c r="B154" s="28" t="s">
        <v>42</v>
      </c>
      <c r="C154" s="35" t="s">
        <v>74</v>
      </c>
      <c r="D154" s="39">
        <v>64</v>
      </c>
      <c r="E154" s="23">
        <v>8493.63</v>
      </c>
      <c r="F154" s="23">
        <v>9483.76</v>
      </c>
      <c r="G154" s="23">
        <v>10711.765</v>
      </c>
      <c r="H154" s="24">
        <v>2218.135</v>
      </c>
      <c r="I154" s="39">
        <v>42</v>
      </c>
      <c r="J154" s="23">
        <v>9598.73</v>
      </c>
      <c r="K154" s="23">
        <v>11127.06</v>
      </c>
      <c r="L154" s="23">
        <v>12982.42</v>
      </c>
      <c r="M154" s="24">
        <v>3383.69</v>
      </c>
      <c r="N154" s="22">
        <f aca="true" t="shared" si="8" ref="N154:N185">K154-F154</f>
        <v>1643.2999999999993</v>
      </c>
      <c r="O154" s="27">
        <f t="shared" si="7"/>
        <v>0.1732751566889081</v>
      </c>
    </row>
    <row r="155" spans="1:15" ht="13.5" customHeight="1">
      <c r="A155" s="28" t="s">
        <v>128</v>
      </c>
      <c r="B155" s="28" t="s">
        <v>29</v>
      </c>
      <c r="C155" s="35" t="s">
        <v>73</v>
      </c>
      <c r="D155" s="39">
        <v>63</v>
      </c>
      <c r="E155" s="23">
        <v>1402.65</v>
      </c>
      <c r="F155" s="23">
        <v>1495.63</v>
      </c>
      <c r="G155" s="23">
        <v>1511.58</v>
      </c>
      <c r="H155" s="24">
        <v>108.93</v>
      </c>
      <c r="I155" s="39">
        <v>46</v>
      </c>
      <c r="J155" s="23">
        <v>1387.93</v>
      </c>
      <c r="K155" s="23">
        <v>1406.37</v>
      </c>
      <c r="L155" s="23">
        <v>1535.01</v>
      </c>
      <c r="M155" s="24">
        <v>147.08</v>
      </c>
      <c r="N155" s="22">
        <f t="shared" si="8"/>
        <v>-89.26000000000022</v>
      </c>
      <c r="O155" s="27">
        <f t="shared" si="7"/>
        <v>-0.05968053596143445</v>
      </c>
    </row>
    <row r="156" spans="1:15" ht="13.5" customHeight="1">
      <c r="A156" s="28" t="s">
        <v>128</v>
      </c>
      <c r="B156" s="28" t="s">
        <v>8</v>
      </c>
      <c r="C156" s="35" t="s">
        <v>73</v>
      </c>
      <c r="D156" s="39">
        <v>61</v>
      </c>
      <c r="E156" s="23">
        <v>1094.21</v>
      </c>
      <c r="F156" s="23">
        <v>1737.65</v>
      </c>
      <c r="G156" s="23">
        <v>2197.39</v>
      </c>
      <c r="H156" s="24">
        <v>1103.18</v>
      </c>
      <c r="I156" s="39">
        <v>85</v>
      </c>
      <c r="J156" s="23">
        <v>1001.39</v>
      </c>
      <c r="K156" s="23">
        <v>1001.39</v>
      </c>
      <c r="L156" s="23">
        <v>2136.25</v>
      </c>
      <c r="M156" s="24">
        <v>1134.86</v>
      </c>
      <c r="N156" s="22">
        <f t="shared" si="8"/>
        <v>-736.2600000000001</v>
      </c>
      <c r="O156" s="27">
        <f t="shared" si="7"/>
        <v>-0.42371018329352866</v>
      </c>
    </row>
    <row r="157" spans="1:15" ht="13.5" customHeight="1">
      <c r="A157" s="55" t="s">
        <v>128</v>
      </c>
      <c r="B157" s="55" t="s">
        <v>194</v>
      </c>
      <c r="C157" s="65" t="s">
        <v>159</v>
      </c>
      <c r="D157" s="64">
        <v>60</v>
      </c>
      <c r="E157" s="70">
        <v>17025.01</v>
      </c>
      <c r="F157" s="70">
        <v>20018.23</v>
      </c>
      <c r="G157" s="70">
        <v>21120.29</v>
      </c>
      <c r="H157" s="71">
        <v>4095.28</v>
      </c>
      <c r="I157" s="64">
        <v>45</v>
      </c>
      <c r="J157" s="70">
        <v>18932.35</v>
      </c>
      <c r="K157" s="70">
        <v>20045.54</v>
      </c>
      <c r="L157" s="70">
        <v>23322.74</v>
      </c>
      <c r="M157" s="71">
        <v>4390.39</v>
      </c>
      <c r="N157" s="22">
        <f t="shared" si="8"/>
        <v>27.31000000000131</v>
      </c>
      <c r="O157" s="27">
        <f t="shared" si="7"/>
        <v>0.0013642564802183465</v>
      </c>
    </row>
    <row r="158" spans="1:15" ht="13.5" customHeight="1">
      <c r="A158" s="28" t="s">
        <v>128</v>
      </c>
      <c r="B158" s="28" t="s">
        <v>80</v>
      </c>
      <c r="C158" s="35" t="s">
        <v>73</v>
      </c>
      <c r="D158" s="39">
        <v>59</v>
      </c>
      <c r="E158" s="23">
        <v>1957.41</v>
      </c>
      <c r="F158" s="23">
        <v>2879.61</v>
      </c>
      <c r="G158" s="23">
        <v>3098.28</v>
      </c>
      <c r="H158" s="24">
        <v>1140.87</v>
      </c>
      <c r="I158" s="39">
        <v>107</v>
      </c>
      <c r="J158" s="23">
        <v>1797.3</v>
      </c>
      <c r="K158" s="23">
        <v>1920.73</v>
      </c>
      <c r="L158" s="23">
        <v>3095.96</v>
      </c>
      <c r="M158" s="24">
        <v>1298.66</v>
      </c>
      <c r="N158" s="22">
        <f t="shared" si="8"/>
        <v>-958.8800000000001</v>
      </c>
      <c r="O158" s="27">
        <f t="shared" si="7"/>
        <v>-0.3329895367775498</v>
      </c>
    </row>
    <row r="159" spans="1:15" ht="13.5" customHeight="1">
      <c r="A159" s="55" t="s">
        <v>128</v>
      </c>
      <c r="B159" s="55" t="s">
        <v>184</v>
      </c>
      <c r="C159" s="63" t="s">
        <v>161</v>
      </c>
      <c r="D159" s="64">
        <v>52</v>
      </c>
      <c r="E159" s="70">
        <v>35005.995</v>
      </c>
      <c r="F159" s="70">
        <v>36778.38</v>
      </c>
      <c r="G159" s="70">
        <v>38786.4</v>
      </c>
      <c r="H159" s="71">
        <v>3780.405</v>
      </c>
      <c r="I159" s="64">
        <v>30</v>
      </c>
      <c r="J159" s="70">
        <v>31101.6</v>
      </c>
      <c r="K159" s="70">
        <v>38755.18</v>
      </c>
      <c r="L159" s="70">
        <v>38981.29</v>
      </c>
      <c r="M159" s="71">
        <v>7879.69</v>
      </c>
      <c r="N159" s="22">
        <f t="shared" si="8"/>
        <v>1976.800000000003</v>
      </c>
      <c r="O159" s="27">
        <f t="shared" si="7"/>
        <v>0.05374896882353174</v>
      </c>
    </row>
    <row r="160" spans="1:15" ht="13.5" customHeight="1">
      <c r="A160" s="55" t="s">
        <v>128</v>
      </c>
      <c r="B160" s="55" t="s">
        <v>160</v>
      </c>
      <c r="C160" s="63" t="s">
        <v>161</v>
      </c>
      <c r="D160" s="64">
        <v>50</v>
      </c>
      <c r="E160" s="70">
        <v>14862</v>
      </c>
      <c r="F160" s="70">
        <v>20873.98</v>
      </c>
      <c r="G160" s="70">
        <v>32589.44</v>
      </c>
      <c r="H160" s="71">
        <v>17727.44</v>
      </c>
      <c r="I160" s="64">
        <v>13</v>
      </c>
      <c r="J160" s="70">
        <v>14977.27</v>
      </c>
      <c r="K160" s="70">
        <v>27252.69</v>
      </c>
      <c r="L160" s="70">
        <v>51119.84</v>
      </c>
      <c r="M160" s="71">
        <v>36142.57</v>
      </c>
      <c r="N160" s="22">
        <f t="shared" si="8"/>
        <v>6378.709999999999</v>
      </c>
      <c r="O160" s="27">
        <f t="shared" si="7"/>
        <v>0.3055818775336567</v>
      </c>
    </row>
    <row r="161" spans="1:15" ht="13.5" customHeight="1">
      <c r="A161" s="55" t="s">
        <v>128</v>
      </c>
      <c r="B161" s="55" t="s">
        <v>196</v>
      </c>
      <c r="C161" s="65" t="s">
        <v>159</v>
      </c>
      <c r="D161" s="64">
        <v>48</v>
      </c>
      <c r="E161" s="70">
        <v>4166.565</v>
      </c>
      <c r="F161" s="70">
        <v>6797.015</v>
      </c>
      <c r="G161" s="70">
        <v>12368.325</v>
      </c>
      <c r="H161" s="71">
        <v>8201.76</v>
      </c>
      <c r="I161" s="64">
        <v>54</v>
      </c>
      <c r="J161" s="70">
        <v>5242.34</v>
      </c>
      <c r="K161" s="70">
        <v>11000.98</v>
      </c>
      <c r="L161" s="70">
        <v>23361.39</v>
      </c>
      <c r="M161" s="71">
        <v>18119.05</v>
      </c>
      <c r="N161" s="22">
        <f t="shared" si="8"/>
        <v>4203.964999999999</v>
      </c>
      <c r="O161" s="27">
        <f t="shared" si="7"/>
        <v>0.6185016510924279</v>
      </c>
    </row>
    <row r="162" spans="1:15" ht="13.5" customHeight="1">
      <c r="A162" s="28" t="s">
        <v>128</v>
      </c>
      <c r="B162" s="28" t="s">
        <v>37</v>
      </c>
      <c r="C162" s="35" t="s">
        <v>74</v>
      </c>
      <c r="D162" s="39">
        <v>46</v>
      </c>
      <c r="E162" s="23">
        <v>6535.76</v>
      </c>
      <c r="F162" s="23">
        <v>7038.645</v>
      </c>
      <c r="G162" s="23">
        <v>8087.81</v>
      </c>
      <c r="H162" s="24">
        <v>1552.05</v>
      </c>
      <c r="I162" s="39">
        <v>33</v>
      </c>
      <c r="J162" s="23">
        <v>6818.82</v>
      </c>
      <c r="K162" s="23">
        <v>7348.52</v>
      </c>
      <c r="L162" s="23">
        <v>8521.42</v>
      </c>
      <c r="M162" s="24">
        <v>1702.6</v>
      </c>
      <c r="N162" s="22">
        <f t="shared" si="8"/>
        <v>309.875</v>
      </c>
      <c r="O162" s="27">
        <f t="shared" si="7"/>
        <v>0.04402480875225274</v>
      </c>
    </row>
    <row r="163" spans="1:15" ht="13.5" customHeight="1">
      <c r="A163" s="28" t="s">
        <v>128</v>
      </c>
      <c r="B163" s="28" t="s">
        <v>17</v>
      </c>
      <c r="C163" s="35" t="s">
        <v>74</v>
      </c>
      <c r="D163" s="39">
        <v>44</v>
      </c>
      <c r="E163" s="23">
        <v>27579.18</v>
      </c>
      <c r="F163" s="23">
        <v>33950.92</v>
      </c>
      <c r="G163" s="23">
        <v>44220.905</v>
      </c>
      <c r="H163" s="24">
        <v>16641.725</v>
      </c>
      <c r="I163" s="39">
        <v>47</v>
      </c>
      <c r="J163" s="23">
        <v>30672.64</v>
      </c>
      <c r="K163" s="23">
        <v>42101.02</v>
      </c>
      <c r="L163" s="23">
        <v>65788.22</v>
      </c>
      <c r="M163" s="24">
        <v>35115.58</v>
      </c>
      <c r="N163" s="22">
        <f t="shared" si="8"/>
        <v>8150.0999999999985</v>
      </c>
      <c r="O163" s="27">
        <f t="shared" si="7"/>
        <v>0.24005535048829307</v>
      </c>
    </row>
    <row r="164" spans="1:15" ht="13.5" customHeight="1">
      <c r="A164" s="28" t="s">
        <v>128</v>
      </c>
      <c r="B164" s="28" t="s">
        <v>77</v>
      </c>
      <c r="C164" s="35" t="s">
        <v>73</v>
      </c>
      <c r="D164" s="39">
        <v>41</v>
      </c>
      <c r="E164" s="23">
        <v>1600.51</v>
      </c>
      <c r="F164" s="23">
        <v>1893.82</v>
      </c>
      <c r="G164" s="23">
        <v>2035.59</v>
      </c>
      <c r="H164" s="24">
        <v>435.08</v>
      </c>
      <c r="I164" s="39">
        <v>50</v>
      </c>
      <c r="J164" s="23">
        <v>1001.39</v>
      </c>
      <c r="K164" s="23">
        <v>1001.39</v>
      </c>
      <c r="L164" s="23">
        <v>2087.94</v>
      </c>
      <c r="M164" s="24">
        <v>1086.55</v>
      </c>
      <c r="N164" s="22">
        <f t="shared" si="8"/>
        <v>-892.43</v>
      </c>
      <c r="O164" s="27">
        <f t="shared" si="7"/>
        <v>-0.47123274651234015</v>
      </c>
    </row>
    <row r="165" spans="1:15" ht="13.5" customHeight="1">
      <c r="A165" s="28" t="s">
        <v>128</v>
      </c>
      <c r="B165" s="28" t="s">
        <v>11</v>
      </c>
      <c r="C165" s="35" t="s">
        <v>73</v>
      </c>
      <c r="D165" s="39">
        <v>40</v>
      </c>
      <c r="E165" s="23">
        <v>486.33</v>
      </c>
      <c r="F165" s="23">
        <v>1277.84</v>
      </c>
      <c r="G165" s="23">
        <v>1308.63</v>
      </c>
      <c r="H165" s="24">
        <v>822.3</v>
      </c>
      <c r="I165" s="39">
        <v>57</v>
      </c>
      <c r="J165" s="23">
        <v>446.53</v>
      </c>
      <c r="K165" s="23">
        <v>475.57</v>
      </c>
      <c r="L165" s="23">
        <v>1341.74</v>
      </c>
      <c r="M165" s="24">
        <v>895.21</v>
      </c>
      <c r="N165" s="22">
        <f t="shared" si="8"/>
        <v>-802.27</v>
      </c>
      <c r="O165" s="27">
        <f t="shared" si="7"/>
        <v>-0.6278329055280787</v>
      </c>
    </row>
    <row r="166" spans="1:15" ht="13.5" customHeight="1">
      <c r="A166" s="28" t="s">
        <v>128</v>
      </c>
      <c r="B166" s="28" t="s">
        <v>82</v>
      </c>
      <c r="C166" s="35" t="s">
        <v>73</v>
      </c>
      <c r="D166" s="39">
        <v>39</v>
      </c>
      <c r="E166" s="23">
        <v>183.4</v>
      </c>
      <c r="F166" s="23">
        <v>1142.65</v>
      </c>
      <c r="G166" s="23">
        <v>1339.76</v>
      </c>
      <c r="H166" s="24">
        <v>1156.36</v>
      </c>
      <c r="I166" s="39">
        <v>17</v>
      </c>
      <c r="J166" s="23">
        <v>1230</v>
      </c>
      <c r="K166" s="23">
        <v>1406.37</v>
      </c>
      <c r="L166" s="23">
        <v>1406.37</v>
      </c>
      <c r="M166" s="24">
        <v>176.37</v>
      </c>
      <c r="N166" s="22">
        <f t="shared" si="8"/>
        <v>263.7199999999998</v>
      </c>
      <c r="O166" s="27">
        <f t="shared" si="7"/>
        <v>0.23079683192578634</v>
      </c>
    </row>
    <row r="167" spans="1:15" ht="13.5" customHeight="1">
      <c r="A167" s="55" t="s">
        <v>128</v>
      </c>
      <c r="B167" s="55" t="s">
        <v>186</v>
      </c>
      <c r="C167" s="63" t="s">
        <v>161</v>
      </c>
      <c r="D167" s="64">
        <v>36</v>
      </c>
      <c r="E167" s="70">
        <v>37186.075</v>
      </c>
      <c r="F167" s="70">
        <v>42214.215</v>
      </c>
      <c r="G167" s="70">
        <v>48687.04</v>
      </c>
      <c r="H167" s="71">
        <v>11500.965</v>
      </c>
      <c r="I167" s="64">
        <v>31</v>
      </c>
      <c r="J167" s="70">
        <v>39473.66</v>
      </c>
      <c r="K167" s="70">
        <v>43951.11</v>
      </c>
      <c r="L167" s="70">
        <v>50059.91</v>
      </c>
      <c r="M167" s="71">
        <v>10586.25</v>
      </c>
      <c r="N167" s="22">
        <f t="shared" si="8"/>
        <v>1736.895000000004</v>
      </c>
      <c r="O167" s="27">
        <f t="shared" si="7"/>
        <v>0.041144789734927065</v>
      </c>
    </row>
    <row r="168" spans="1:15" ht="13.5" customHeight="1">
      <c r="A168" s="28" t="s">
        <v>128</v>
      </c>
      <c r="B168" s="28" t="s">
        <v>10</v>
      </c>
      <c r="C168" s="35" t="s">
        <v>73</v>
      </c>
      <c r="D168" s="39">
        <v>35</v>
      </c>
      <c r="E168" s="23">
        <v>1222.03</v>
      </c>
      <c r="F168" s="23">
        <v>2129.78</v>
      </c>
      <c r="G168" s="23">
        <v>2226.08</v>
      </c>
      <c r="H168" s="24">
        <v>1004.05</v>
      </c>
      <c r="I168" s="39">
        <v>60</v>
      </c>
      <c r="J168" s="23">
        <v>811.59</v>
      </c>
      <c r="K168" s="23">
        <v>846.415</v>
      </c>
      <c r="L168" s="23">
        <v>2087.96</v>
      </c>
      <c r="M168" s="24">
        <v>1276.37</v>
      </c>
      <c r="N168" s="22">
        <f t="shared" si="8"/>
        <v>-1283.3650000000002</v>
      </c>
      <c r="O168" s="27">
        <f t="shared" si="7"/>
        <v>-0.6025810177577027</v>
      </c>
    </row>
    <row r="169" spans="1:15" ht="13.5" customHeight="1">
      <c r="A169" s="55" t="s">
        <v>128</v>
      </c>
      <c r="B169" s="55" t="s">
        <v>190</v>
      </c>
      <c r="C169" s="63" t="s">
        <v>161</v>
      </c>
      <c r="D169" s="64">
        <v>35</v>
      </c>
      <c r="E169" s="70">
        <v>41571.93</v>
      </c>
      <c r="F169" s="70">
        <v>62838.18</v>
      </c>
      <c r="G169" s="70">
        <v>73196.34</v>
      </c>
      <c r="H169" s="71">
        <v>31624.41</v>
      </c>
      <c r="I169" s="64">
        <v>38</v>
      </c>
      <c r="J169" s="70">
        <v>41571.93</v>
      </c>
      <c r="K169" s="70">
        <v>73396.33</v>
      </c>
      <c r="L169" s="70">
        <v>73398.32</v>
      </c>
      <c r="M169" s="71">
        <v>31826.39</v>
      </c>
      <c r="N169" s="22">
        <f t="shared" si="8"/>
        <v>10558.150000000001</v>
      </c>
      <c r="O169" s="27">
        <f t="shared" si="7"/>
        <v>0.16802125714016544</v>
      </c>
    </row>
    <row r="170" spans="1:15" ht="13.5" customHeight="1">
      <c r="A170" s="28" t="s">
        <v>128</v>
      </c>
      <c r="B170" s="28" t="s">
        <v>84</v>
      </c>
      <c r="C170" s="35" t="s">
        <v>73</v>
      </c>
      <c r="D170" s="39">
        <v>34</v>
      </c>
      <c r="E170" s="23">
        <v>1224.4</v>
      </c>
      <c r="F170" s="23">
        <v>1337.415</v>
      </c>
      <c r="G170" s="23">
        <v>1390.31</v>
      </c>
      <c r="H170" s="24">
        <v>165.91</v>
      </c>
      <c r="I170" s="39">
        <v>34</v>
      </c>
      <c r="J170" s="23">
        <v>1348.19</v>
      </c>
      <c r="K170" s="23">
        <v>1406.37</v>
      </c>
      <c r="L170" s="23">
        <v>1425.47</v>
      </c>
      <c r="M170" s="24">
        <v>77.28</v>
      </c>
      <c r="N170" s="22">
        <f t="shared" si="8"/>
        <v>68.95499999999993</v>
      </c>
      <c r="O170" s="27">
        <f t="shared" si="7"/>
        <v>0.051558416796581415</v>
      </c>
    </row>
    <row r="171" spans="1:15" ht="13.5" customHeight="1">
      <c r="A171" s="28" t="s">
        <v>128</v>
      </c>
      <c r="B171" s="28" t="s">
        <v>91</v>
      </c>
      <c r="C171" s="35" t="s">
        <v>74</v>
      </c>
      <c r="D171" s="39">
        <v>33</v>
      </c>
      <c r="E171" s="23">
        <v>1338.67</v>
      </c>
      <c r="F171" s="23">
        <v>1484.45</v>
      </c>
      <c r="G171" s="23">
        <v>1606.6</v>
      </c>
      <c r="H171" s="24">
        <v>267.93</v>
      </c>
      <c r="I171" s="39">
        <v>31</v>
      </c>
      <c r="J171" s="23">
        <v>1465.24</v>
      </c>
      <c r="K171" s="23">
        <v>1684.04</v>
      </c>
      <c r="L171" s="23">
        <v>1903.84</v>
      </c>
      <c r="M171" s="24">
        <v>438.6</v>
      </c>
      <c r="N171" s="22">
        <f t="shared" si="8"/>
        <v>199.58999999999992</v>
      </c>
      <c r="O171" s="27">
        <f t="shared" si="7"/>
        <v>0.13445383812186326</v>
      </c>
    </row>
    <row r="172" spans="1:15" ht="13.5" customHeight="1">
      <c r="A172" s="55" t="s">
        <v>128</v>
      </c>
      <c r="B172" s="55" t="s">
        <v>198</v>
      </c>
      <c r="C172" s="65" t="s">
        <v>159</v>
      </c>
      <c r="D172" s="64">
        <v>33</v>
      </c>
      <c r="E172" s="70">
        <v>11486.73</v>
      </c>
      <c r="F172" s="70">
        <v>13153.28</v>
      </c>
      <c r="G172" s="70">
        <v>13932.51</v>
      </c>
      <c r="H172" s="71">
        <v>2445.78</v>
      </c>
      <c r="I172" s="64">
        <v>22</v>
      </c>
      <c r="J172" s="70">
        <v>13153.28</v>
      </c>
      <c r="K172" s="70">
        <v>14564.525</v>
      </c>
      <c r="L172" s="70">
        <v>16451.93</v>
      </c>
      <c r="M172" s="71">
        <v>3298.65</v>
      </c>
      <c r="N172" s="22">
        <f t="shared" si="8"/>
        <v>1411.244999999999</v>
      </c>
      <c r="O172" s="27">
        <f t="shared" si="7"/>
        <v>0.1072922495377578</v>
      </c>
    </row>
    <row r="173" spans="1:15" ht="13.5" customHeight="1">
      <c r="A173" s="55" t="s">
        <v>128</v>
      </c>
      <c r="B173" s="56" t="s">
        <v>178</v>
      </c>
      <c r="C173" s="63" t="s">
        <v>161</v>
      </c>
      <c r="D173" s="64">
        <v>31</v>
      </c>
      <c r="E173" s="70">
        <v>13876.27</v>
      </c>
      <c r="F173" s="70">
        <v>20717.15</v>
      </c>
      <c r="G173" s="70">
        <v>24974.07</v>
      </c>
      <c r="H173" s="71">
        <v>11097.8</v>
      </c>
      <c r="I173" s="64">
        <v>18</v>
      </c>
      <c r="J173" s="70">
        <v>18803.25</v>
      </c>
      <c r="K173" s="70">
        <v>24244.115</v>
      </c>
      <c r="L173" s="70">
        <v>28536.73</v>
      </c>
      <c r="M173" s="71">
        <v>9733.48</v>
      </c>
      <c r="N173" s="22">
        <f t="shared" si="8"/>
        <v>3526.965</v>
      </c>
      <c r="O173" s="27">
        <f t="shared" si="7"/>
        <v>0.17024373526281367</v>
      </c>
    </row>
    <row r="174" spans="1:15" ht="13.5" customHeight="1">
      <c r="A174" s="28" t="s">
        <v>128</v>
      </c>
      <c r="B174" s="28" t="s">
        <v>25</v>
      </c>
      <c r="C174" s="35" t="s">
        <v>73</v>
      </c>
      <c r="D174" s="39">
        <v>30</v>
      </c>
      <c r="E174" s="23">
        <v>1160.51</v>
      </c>
      <c r="F174" s="23">
        <v>1883.155</v>
      </c>
      <c r="G174" s="23">
        <v>1997.68</v>
      </c>
      <c r="H174" s="24">
        <v>837.17</v>
      </c>
      <c r="I174" s="39">
        <v>81</v>
      </c>
      <c r="J174" s="23">
        <v>1063.25</v>
      </c>
      <c r="K174" s="23">
        <v>1156.46</v>
      </c>
      <c r="L174" s="23">
        <v>1988.57</v>
      </c>
      <c r="M174" s="24">
        <v>925.32</v>
      </c>
      <c r="N174" s="22">
        <f t="shared" si="8"/>
        <v>-726.6949999999999</v>
      </c>
      <c r="O174" s="27">
        <f t="shared" si="7"/>
        <v>-0.3858922924560113</v>
      </c>
    </row>
    <row r="175" spans="1:15" ht="13.5" customHeight="1">
      <c r="A175" s="55" t="s">
        <v>128</v>
      </c>
      <c r="B175" s="55" t="s">
        <v>181</v>
      </c>
      <c r="C175" s="63" t="s">
        <v>161</v>
      </c>
      <c r="D175" s="64">
        <v>30</v>
      </c>
      <c r="E175" s="70">
        <v>32940.26</v>
      </c>
      <c r="F175" s="70">
        <v>35580.6</v>
      </c>
      <c r="G175" s="70">
        <v>38786.4</v>
      </c>
      <c r="H175" s="71">
        <v>5846.14</v>
      </c>
      <c r="I175" s="64">
        <v>14</v>
      </c>
      <c r="J175" s="70">
        <v>38786.4</v>
      </c>
      <c r="K175" s="70">
        <v>39155.54</v>
      </c>
      <c r="L175" s="70">
        <v>40530.2</v>
      </c>
      <c r="M175" s="71">
        <v>1743.8</v>
      </c>
      <c r="N175" s="22">
        <f t="shared" si="8"/>
        <v>3574.9400000000023</v>
      </c>
      <c r="O175" s="27">
        <f t="shared" si="7"/>
        <v>0.10047441583334746</v>
      </c>
    </row>
    <row r="176" spans="1:15" ht="13.5" customHeight="1">
      <c r="A176" s="55" t="s">
        <v>128</v>
      </c>
      <c r="B176" s="55" t="s">
        <v>168</v>
      </c>
      <c r="C176" s="63" t="s">
        <v>161</v>
      </c>
      <c r="D176" s="64">
        <v>29</v>
      </c>
      <c r="E176" s="70">
        <v>36275.75</v>
      </c>
      <c r="F176" s="70">
        <v>43420.23</v>
      </c>
      <c r="G176" s="70">
        <v>46775.99</v>
      </c>
      <c r="H176" s="71">
        <v>10500.24</v>
      </c>
      <c r="I176" s="64">
        <v>19</v>
      </c>
      <c r="J176" s="70">
        <v>31252.13</v>
      </c>
      <c r="K176" s="70">
        <v>40578.26</v>
      </c>
      <c r="L176" s="70">
        <v>48547.35</v>
      </c>
      <c r="M176" s="71">
        <v>17295.22</v>
      </c>
      <c r="N176" s="22">
        <f t="shared" si="8"/>
        <v>-2841.970000000001</v>
      </c>
      <c r="O176" s="27">
        <f t="shared" si="7"/>
        <v>-0.06545267033362101</v>
      </c>
    </row>
    <row r="177" spans="1:15" ht="13.5" customHeight="1">
      <c r="A177" s="28" t="s">
        <v>128</v>
      </c>
      <c r="B177" s="28" t="s">
        <v>12</v>
      </c>
      <c r="C177" s="35" t="s">
        <v>73</v>
      </c>
      <c r="D177" s="39">
        <v>28</v>
      </c>
      <c r="E177" s="23">
        <v>1207.445</v>
      </c>
      <c r="F177" s="23">
        <v>1270.37</v>
      </c>
      <c r="G177" s="23">
        <v>1295.05</v>
      </c>
      <c r="H177" s="24">
        <v>87.6</v>
      </c>
      <c r="I177" s="39">
        <v>30</v>
      </c>
      <c r="J177" s="23">
        <v>437.23</v>
      </c>
      <c r="K177" s="23">
        <v>475.57</v>
      </c>
      <c r="L177" s="23">
        <v>1235.02</v>
      </c>
      <c r="M177" s="24">
        <v>797.79</v>
      </c>
      <c r="N177" s="22">
        <f t="shared" si="8"/>
        <v>-794.8</v>
      </c>
      <c r="O177" s="27">
        <f t="shared" si="7"/>
        <v>-0.6256444972724482</v>
      </c>
    </row>
    <row r="178" spans="1:15" ht="13.5" customHeight="1">
      <c r="A178" s="55" t="s">
        <v>128</v>
      </c>
      <c r="B178" s="55" t="s">
        <v>182</v>
      </c>
      <c r="C178" s="63" t="s">
        <v>161</v>
      </c>
      <c r="D178" s="64">
        <v>27</v>
      </c>
      <c r="E178" s="70">
        <v>12387.41</v>
      </c>
      <c r="F178" s="70">
        <v>16972.84</v>
      </c>
      <c r="G178" s="70">
        <v>18454.56</v>
      </c>
      <c r="H178" s="71">
        <v>6067.15</v>
      </c>
      <c r="I178" s="64">
        <v>21</v>
      </c>
      <c r="J178" s="70">
        <v>16946.77</v>
      </c>
      <c r="K178" s="70">
        <v>18265.59</v>
      </c>
      <c r="L178" s="70">
        <v>23610.6</v>
      </c>
      <c r="M178" s="71">
        <v>6663.83</v>
      </c>
      <c r="N178" s="22">
        <f t="shared" si="8"/>
        <v>1292.75</v>
      </c>
      <c r="O178" s="27">
        <f t="shared" si="7"/>
        <v>0.07616580371935398</v>
      </c>
    </row>
    <row r="179" spans="1:15" ht="13.5" customHeight="1">
      <c r="A179" s="28" t="s">
        <v>128</v>
      </c>
      <c r="B179" s="28" t="s">
        <v>45</v>
      </c>
      <c r="C179" s="35" t="s">
        <v>74</v>
      </c>
      <c r="D179" s="39">
        <v>26</v>
      </c>
      <c r="E179" s="23">
        <v>5229.35</v>
      </c>
      <c r="F179" s="23">
        <v>5715.41</v>
      </c>
      <c r="G179" s="23">
        <v>8547.71</v>
      </c>
      <c r="H179" s="24">
        <v>3318.36</v>
      </c>
      <c r="I179" s="39">
        <v>26</v>
      </c>
      <c r="J179" s="23">
        <v>6728.4</v>
      </c>
      <c r="K179" s="23">
        <v>7257.145</v>
      </c>
      <c r="L179" s="23">
        <v>7868.58</v>
      </c>
      <c r="M179" s="24">
        <v>1140.18</v>
      </c>
      <c r="N179" s="22">
        <f t="shared" si="8"/>
        <v>1541.7350000000006</v>
      </c>
      <c r="O179" s="27">
        <f t="shared" si="7"/>
        <v>0.2697505515789769</v>
      </c>
    </row>
    <row r="180" spans="1:15" ht="13.5" customHeight="1">
      <c r="A180" s="28" t="s">
        <v>128</v>
      </c>
      <c r="B180" s="28" t="s">
        <v>33</v>
      </c>
      <c r="C180" s="35" t="s">
        <v>74</v>
      </c>
      <c r="D180" s="39">
        <v>25</v>
      </c>
      <c r="E180" s="23">
        <v>883.2</v>
      </c>
      <c r="F180" s="23">
        <v>953.91</v>
      </c>
      <c r="G180" s="23">
        <v>989.96</v>
      </c>
      <c r="H180" s="24">
        <v>106.76</v>
      </c>
      <c r="I180" s="39">
        <v>23</v>
      </c>
      <c r="J180" s="23">
        <v>932.44</v>
      </c>
      <c r="K180" s="23">
        <v>946.01</v>
      </c>
      <c r="L180" s="23">
        <v>954.91</v>
      </c>
      <c r="M180" s="24">
        <v>22.47</v>
      </c>
      <c r="N180" s="22">
        <f t="shared" si="8"/>
        <v>-7.899999999999977</v>
      </c>
      <c r="O180" s="27">
        <f t="shared" si="7"/>
        <v>-0.008281703724670018</v>
      </c>
    </row>
    <row r="181" spans="1:15" ht="13.5" customHeight="1">
      <c r="A181" s="55" t="s">
        <v>128</v>
      </c>
      <c r="B181" s="55" t="s">
        <v>167</v>
      </c>
      <c r="C181" s="63" t="s">
        <v>161</v>
      </c>
      <c r="D181" s="64">
        <v>23</v>
      </c>
      <c r="E181" s="70">
        <v>11839.05</v>
      </c>
      <c r="F181" s="70">
        <v>16183.58</v>
      </c>
      <c r="G181" s="70">
        <v>21020.26</v>
      </c>
      <c r="H181" s="71">
        <v>9181.21</v>
      </c>
      <c r="I181" s="64">
        <v>19</v>
      </c>
      <c r="J181" s="70">
        <v>15042.73</v>
      </c>
      <c r="K181" s="70">
        <v>17735.57</v>
      </c>
      <c r="L181" s="70">
        <v>22271.4</v>
      </c>
      <c r="M181" s="71">
        <v>7228.67</v>
      </c>
      <c r="N181" s="22">
        <f t="shared" si="8"/>
        <v>1551.9899999999998</v>
      </c>
      <c r="O181" s="27">
        <f t="shared" si="7"/>
        <v>0.0958990532379115</v>
      </c>
    </row>
    <row r="182" spans="1:15" ht="13.5" customHeight="1">
      <c r="A182" s="28" t="s">
        <v>128</v>
      </c>
      <c r="B182" s="28" t="s">
        <v>52</v>
      </c>
      <c r="C182" s="35" t="s">
        <v>74</v>
      </c>
      <c r="D182" s="39">
        <v>23</v>
      </c>
      <c r="E182" s="23">
        <v>1125.77</v>
      </c>
      <c r="F182" s="23">
        <v>1345.72</v>
      </c>
      <c r="G182" s="23">
        <v>2975.36</v>
      </c>
      <c r="H182" s="24">
        <v>1849.59</v>
      </c>
      <c r="I182" s="39">
        <v>10</v>
      </c>
      <c r="J182" s="23">
        <v>1343.15</v>
      </c>
      <c r="K182" s="23">
        <v>1587.79</v>
      </c>
      <c r="L182" s="23">
        <v>2297.39</v>
      </c>
      <c r="M182" s="24">
        <v>954.24</v>
      </c>
      <c r="N182" s="22">
        <f t="shared" si="8"/>
        <v>242.06999999999994</v>
      </c>
      <c r="O182" s="27">
        <f t="shared" si="7"/>
        <v>0.1798814017774871</v>
      </c>
    </row>
    <row r="183" spans="1:15" ht="13.5" customHeight="1">
      <c r="A183" s="28" t="s">
        <v>128</v>
      </c>
      <c r="B183" s="28" t="s">
        <v>26</v>
      </c>
      <c r="C183" s="35" t="s">
        <v>73</v>
      </c>
      <c r="D183" s="39">
        <v>22</v>
      </c>
      <c r="E183" s="23">
        <v>1055.28</v>
      </c>
      <c r="F183" s="23">
        <v>1875.8</v>
      </c>
      <c r="G183" s="23">
        <v>2046.87</v>
      </c>
      <c r="H183" s="24">
        <v>991.59</v>
      </c>
      <c r="I183" s="39">
        <v>32</v>
      </c>
      <c r="J183" s="23">
        <v>1156.46</v>
      </c>
      <c r="K183" s="23">
        <v>1156.46</v>
      </c>
      <c r="L183" s="23">
        <v>2052.82</v>
      </c>
      <c r="M183" s="24">
        <v>896.36</v>
      </c>
      <c r="N183" s="22">
        <f t="shared" si="8"/>
        <v>-719.3399999999999</v>
      </c>
      <c r="O183" s="27">
        <f t="shared" si="7"/>
        <v>-0.38348437999786755</v>
      </c>
    </row>
    <row r="184" spans="1:15" ht="13.5" customHeight="1">
      <c r="A184" s="55" t="s">
        <v>128</v>
      </c>
      <c r="B184" s="55" t="s">
        <v>172</v>
      </c>
      <c r="C184" s="63" t="s">
        <v>161</v>
      </c>
      <c r="D184" s="64">
        <v>21</v>
      </c>
      <c r="E184" s="70">
        <v>80080.13</v>
      </c>
      <c r="F184" s="70">
        <v>89577.36</v>
      </c>
      <c r="G184" s="70">
        <v>106235.8</v>
      </c>
      <c r="H184" s="71">
        <v>26155.67</v>
      </c>
      <c r="I184" s="64">
        <v>17</v>
      </c>
      <c r="J184" s="70">
        <v>79433.4</v>
      </c>
      <c r="K184" s="70">
        <v>92791.92</v>
      </c>
      <c r="L184" s="70">
        <v>120199.49</v>
      </c>
      <c r="M184" s="71">
        <v>40766.09</v>
      </c>
      <c r="N184" s="22">
        <f t="shared" si="8"/>
        <v>3214.5599999999977</v>
      </c>
      <c r="O184" s="27">
        <f t="shared" si="7"/>
        <v>0.03588585330043214</v>
      </c>
    </row>
    <row r="185" spans="1:15" ht="13.5" customHeight="1">
      <c r="A185" s="55" t="s">
        <v>128</v>
      </c>
      <c r="B185" s="55" t="s">
        <v>175</v>
      </c>
      <c r="C185" s="63" t="s">
        <v>161</v>
      </c>
      <c r="D185" s="64">
        <v>21</v>
      </c>
      <c r="E185" s="70">
        <v>19638.62</v>
      </c>
      <c r="F185" s="70">
        <v>24640.95</v>
      </c>
      <c r="G185" s="70">
        <v>30378</v>
      </c>
      <c r="H185" s="71">
        <v>10739.38</v>
      </c>
      <c r="I185" s="64">
        <v>18</v>
      </c>
      <c r="J185" s="70">
        <v>20513.87</v>
      </c>
      <c r="K185" s="70">
        <v>26342.335</v>
      </c>
      <c r="L185" s="70">
        <v>32499.07</v>
      </c>
      <c r="M185" s="71">
        <v>11985.2</v>
      </c>
      <c r="N185" s="22">
        <f t="shared" si="8"/>
        <v>1701.3849999999984</v>
      </c>
      <c r="O185" s="27">
        <f t="shared" si="7"/>
        <v>0.06904705378648138</v>
      </c>
    </row>
    <row r="186" spans="1:15" ht="13.5" customHeight="1">
      <c r="A186" s="28" t="s">
        <v>128</v>
      </c>
      <c r="B186" s="28" t="s">
        <v>48</v>
      </c>
      <c r="C186" s="35" t="s">
        <v>74</v>
      </c>
      <c r="D186" s="39">
        <v>21</v>
      </c>
      <c r="E186" s="23">
        <v>3681.59</v>
      </c>
      <c r="F186" s="23">
        <v>4081.3</v>
      </c>
      <c r="G186" s="23">
        <v>4389.42</v>
      </c>
      <c r="H186" s="24">
        <v>707.83</v>
      </c>
      <c r="I186" s="39">
        <v>14</v>
      </c>
      <c r="J186" s="23">
        <v>3830.66</v>
      </c>
      <c r="K186" s="23">
        <v>4120.405</v>
      </c>
      <c r="L186" s="23">
        <v>4680.53</v>
      </c>
      <c r="M186" s="24">
        <v>849.87</v>
      </c>
      <c r="N186" s="22">
        <f aca="true" t="shared" si="9" ref="N186:N198">K186-F186</f>
        <v>39.10499999999956</v>
      </c>
      <c r="O186" s="27">
        <f t="shared" si="7"/>
        <v>0.00958150589273015</v>
      </c>
    </row>
    <row r="187" spans="1:15" ht="13.5" customHeight="1">
      <c r="A187" s="55" t="s">
        <v>128</v>
      </c>
      <c r="B187" s="55" t="s">
        <v>174</v>
      </c>
      <c r="C187" s="63" t="s">
        <v>161</v>
      </c>
      <c r="D187" s="64">
        <v>16</v>
      </c>
      <c r="E187" s="70">
        <v>1260</v>
      </c>
      <c r="F187" s="70">
        <v>8170.53</v>
      </c>
      <c r="G187" s="70">
        <v>21450.615</v>
      </c>
      <c r="H187" s="71">
        <v>20190.615</v>
      </c>
      <c r="I187" s="64">
        <v>12</v>
      </c>
      <c r="J187" s="70">
        <v>14854.405</v>
      </c>
      <c r="K187" s="70">
        <v>20621.535</v>
      </c>
      <c r="L187" s="70">
        <v>41665.765</v>
      </c>
      <c r="M187" s="71">
        <v>26811.36</v>
      </c>
      <c r="N187" s="22">
        <f t="shared" si="9"/>
        <v>12451.005000000001</v>
      </c>
      <c r="O187" s="27">
        <f t="shared" si="7"/>
        <v>1.5238919629448764</v>
      </c>
    </row>
    <row r="188" spans="1:15" ht="13.5" customHeight="1">
      <c r="A188" s="28" t="s">
        <v>128</v>
      </c>
      <c r="B188" s="28" t="s">
        <v>90</v>
      </c>
      <c r="C188" s="35" t="s">
        <v>74</v>
      </c>
      <c r="D188" s="39">
        <v>16</v>
      </c>
      <c r="E188" s="23">
        <v>12287.54</v>
      </c>
      <c r="F188" s="23">
        <v>13844.01</v>
      </c>
      <c r="G188" s="23">
        <v>17236.915</v>
      </c>
      <c r="H188" s="24">
        <v>4949.375</v>
      </c>
      <c r="I188" s="39">
        <v>16</v>
      </c>
      <c r="J188" s="23">
        <v>12694.545</v>
      </c>
      <c r="K188" s="23">
        <v>14420.17</v>
      </c>
      <c r="L188" s="23">
        <v>18786.105</v>
      </c>
      <c r="M188" s="24">
        <v>6091.56</v>
      </c>
      <c r="N188" s="22">
        <f t="shared" si="9"/>
        <v>576.1599999999999</v>
      </c>
      <c r="O188" s="27">
        <f t="shared" si="7"/>
        <v>0.041617999409130725</v>
      </c>
    </row>
    <row r="189" spans="1:15" ht="13.5" customHeight="1">
      <c r="A189" s="28" t="s">
        <v>128</v>
      </c>
      <c r="B189" s="28" t="s">
        <v>61</v>
      </c>
      <c r="C189" s="35" t="s">
        <v>73</v>
      </c>
      <c r="D189" s="39">
        <v>15</v>
      </c>
      <c r="E189" s="23">
        <v>218.77</v>
      </c>
      <c r="F189" s="23">
        <v>259.97</v>
      </c>
      <c r="G189" s="23">
        <v>289.14</v>
      </c>
      <c r="H189" s="24">
        <v>70.37</v>
      </c>
      <c r="I189" s="39">
        <v>15</v>
      </c>
      <c r="J189" s="23">
        <v>190.57</v>
      </c>
      <c r="K189" s="23">
        <v>228.56</v>
      </c>
      <c r="L189" s="23">
        <v>471.95</v>
      </c>
      <c r="M189" s="24">
        <v>281.38</v>
      </c>
      <c r="N189" s="22">
        <f t="shared" si="9"/>
        <v>-31.410000000000025</v>
      </c>
      <c r="O189" s="27">
        <f t="shared" si="7"/>
        <v>-0.12082163326537686</v>
      </c>
    </row>
    <row r="190" spans="1:15" ht="13.5" customHeight="1">
      <c r="A190" s="55" t="s">
        <v>128</v>
      </c>
      <c r="B190" s="56" t="s">
        <v>179</v>
      </c>
      <c r="C190" s="63" t="s">
        <v>161</v>
      </c>
      <c r="D190" s="64">
        <v>15</v>
      </c>
      <c r="E190" s="70">
        <v>84815.01</v>
      </c>
      <c r="F190" s="70">
        <v>95522.76</v>
      </c>
      <c r="G190" s="70">
        <v>111139.56</v>
      </c>
      <c r="H190" s="71">
        <v>26324.55</v>
      </c>
      <c r="I190" s="64">
        <v>11</v>
      </c>
      <c r="J190" s="70">
        <v>95367.23</v>
      </c>
      <c r="K190" s="70">
        <v>95772.76</v>
      </c>
      <c r="L190" s="70">
        <v>121591.24</v>
      </c>
      <c r="M190" s="71">
        <v>26224.01</v>
      </c>
      <c r="N190" s="22">
        <f t="shared" si="9"/>
        <v>250</v>
      </c>
      <c r="O190" s="27">
        <f t="shared" si="7"/>
        <v>0.002617177309365852</v>
      </c>
    </row>
    <row r="191" spans="1:15" ht="13.5" customHeight="1">
      <c r="A191" s="28" t="s">
        <v>128</v>
      </c>
      <c r="B191" s="28" t="s">
        <v>49</v>
      </c>
      <c r="C191" s="35" t="s">
        <v>74</v>
      </c>
      <c r="D191" s="39">
        <v>15</v>
      </c>
      <c r="E191" s="23">
        <v>9342.27</v>
      </c>
      <c r="F191" s="23">
        <v>11014.71</v>
      </c>
      <c r="G191" s="23">
        <v>14452.82</v>
      </c>
      <c r="H191" s="24">
        <v>5110.55</v>
      </c>
      <c r="I191" s="39">
        <v>21</v>
      </c>
      <c r="J191" s="23">
        <v>9938.63</v>
      </c>
      <c r="K191" s="23">
        <v>13875.03</v>
      </c>
      <c r="L191" s="23">
        <v>17042.27</v>
      </c>
      <c r="M191" s="24">
        <v>7103.64</v>
      </c>
      <c r="N191" s="22">
        <f t="shared" si="9"/>
        <v>2860.3200000000015</v>
      </c>
      <c r="O191" s="27">
        <f t="shared" si="7"/>
        <v>0.25968182548610014</v>
      </c>
    </row>
    <row r="192" spans="1:15" ht="13.5" customHeight="1">
      <c r="A192" s="28" t="s">
        <v>128</v>
      </c>
      <c r="B192" s="28" t="s">
        <v>14</v>
      </c>
      <c r="C192" s="35" t="s">
        <v>73</v>
      </c>
      <c r="D192" s="39">
        <v>14</v>
      </c>
      <c r="E192" s="23">
        <v>1387.36</v>
      </c>
      <c r="F192" s="23">
        <v>1473.61</v>
      </c>
      <c r="G192" s="23">
        <v>1502.24</v>
      </c>
      <c r="H192" s="24">
        <v>114.88</v>
      </c>
      <c r="I192" s="39">
        <v>18</v>
      </c>
      <c r="J192" s="23">
        <v>475.57</v>
      </c>
      <c r="K192" s="23">
        <v>475.57</v>
      </c>
      <c r="L192" s="23">
        <v>1201.2</v>
      </c>
      <c r="M192" s="24">
        <v>725.63</v>
      </c>
      <c r="N192" s="22">
        <f t="shared" si="9"/>
        <v>-998.04</v>
      </c>
      <c r="O192" s="27">
        <f t="shared" si="7"/>
        <v>-0.6772755342322596</v>
      </c>
    </row>
    <row r="193" spans="1:15" ht="13.5" customHeight="1">
      <c r="A193" s="28" t="s">
        <v>128</v>
      </c>
      <c r="B193" s="28" t="s">
        <v>78</v>
      </c>
      <c r="C193" s="35" t="s">
        <v>73</v>
      </c>
      <c r="D193" s="39">
        <v>14</v>
      </c>
      <c r="E193" s="23">
        <v>1957.41</v>
      </c>
      <c r="F193" s="23">
        <v>2925.435</v>
      </c>
      <c r="G193" s="23">
        <v>3031.35</v>
      </c>
      <c r="H193" s="24">
        <v>1073.94</v>
      </c>
      <c r="I193" s="39">
        <v>19</v>
      </c>
      <c r="J193" s="23">
        <v>1765.91</v>
      </c>
      <c r="K193" s="23">
        <v>1920.73</v>
      </c>
      <c r="L193" s="23">
        <v>3031.35</v>
      </c>
      <c r="M193" s="24">
        <v>1265.44</v>
      </c>
      <c r="N193" s="22">
        <f t="shared" si="9"/>
        <v>-1004.7049999999999</v>
      </c>
      <c r="O193" s="27">
        <f t="shared" si="7"/>
        <v>-0.34343781352174974</v>
      </c>
    </row>
    <row r="194" spans="1:15" ht="13.5" customHeight="1">
      <c r="A194" s="55" t="s">
        <v>128</v>
      </c>
      <c r="B194" s="55" t="s">
        <v>185</v>
      </c>
      <c r="C194" s="63" t="s">
        <v>161</v>
      </c>
      <c r="D194" s="64">
        <v>14</v>
      </c>
      <c r="E194" s="70">
        <v>10360.5</v>
      </c>
      <c r="F194" s="70">
        <v>24206.96</v>
      </c>
      <c r="G194" s="70">
        <v>31018.05</v>
      </c>
      <c r="H194" s="71">
        <v>20657.55</v>
      </c>
      <c r="I194" s="64">
        <v>22</v>
      </c>
      <c r="J194" s="70">
        <v>31145.95</v>
      </c>
      <c r="K194" s="70">
        <v>37344.82</v>
      </c>
      <c r="L194" s="70">
        <v>43031.19</v>
      </c>
      <c r="M194" s="71">
        <v>11885.24</v>
      </c>
      <c r="N194" s="22">
        <f t="shared" si="9"/>
        <v>13137.86</v>
      </c>
      <c r="O194" s="27">
        <f t="shared" si="7"/>
        <v>0.54273068572014</v>
      </c>
    </row>
    <row r="195" spans="1:15" ht="13.5" customHeight="1">
      <c r="A195" s="28" t="s">
        <v>128</v>
      </c>
      <c r="B195" s="28" t="s">
        <v>86</v>
      </c>
      <c r="C195" s="35" t="s">
        <v>74</v>
      </c>
      <c r="D195" s="39">
        <v>14</v>
      </c>
      <c r="E195" s="23">
        <v>1539.36</v>
      </c>
      <c r="F195" s="23">
        <v>1544.74</v>
      </c>
      <c r="G195" s="23">
        <v>2151.4</v>
      </c>
      <c r="H195" s="24">
        <v>612.04</v>
      </c>
      <c r="I195" s="39">
        <v>50</v>
      </c>
      <c r="J195" s="23">
        <v>1716.37</v>
      </c>
      <c r="K195" s="23">
        <v>1716.37</v>
      </c>
      <c r="L195" s="23">
        <v>1716.37</v>
      </c>
      <c r="M195" s="24">
        <v>0</v>
      </c>
      <c r="N195" s="22">
        <f t="shared" si="9"/>
        <v>171.62999999999988</v>
      </c>
      <c r="O195" s="27">
        <f t="shared" si="7"/>
        <v>0.11110607610342185</v>
      </c>
    </row>
    <row r="196" spans="1:15" ht="13.5" customHeight="1">
      <c r="A196" s="55" t="s">
        <v>128</v>
      </c>
      <c r="B196" s="55" t="s">
        <v>170</v>
      </c>
      <c r="C196" s="63" t="s">
        <v>161</v>
      </c>
      <c r="D196" s="64">
        <v>13</v>
      </c>
      <c r="E196" s="70">
        <v>21229.12</v>
      </c>
      <c r="F196" s="70">
        <v>26608.15</v>
      </c>
      <c r="G196" s="70">
        <v>47066.65</v>
      </c>
      <c r="H196" s="71">
        <v>25837.53</v>
      </c>
      <c r="I196" s="64">
        <v>10</v>
      </c>
      <c r="J196" s="70">
        <v>17187.14</v>
      </c>
      <c r="K196" s="70">
        <v>28647.67</v>
      </c>
      <c r="L196" s="70">
        <v>44750.93</v>
      </c>
      <c r="M196" s="71">
        <v>27563.79</v>
      </c>
      <c r="N196" s="22">
        <f t="shared" si="9"/>
        <v>2039.5199999999968</v>
      </c>
      <c r="O196" s="27">
        <f aca="true" t="shared" si="10" ref="O196:O259">N196/F196</f>
        <v>0.07665019928104723</v>
      </c>
    </row>
    <row r="197" spans="1:15" ht="13.5" customHeight="1">
      <c r="A197" s="28" t="s">
        <v>128</v>
      </c>
      <c r="B197" s="28" t="s">
        <v>53</v>
      </c>
      <c r="C197" s="35" t="s">
        <v>74</v>
      </c>
      <c r="D197" s="39">
        <v>12</v>
      </c>
      <c r="E197" s="23">
        <v>2242.67</v>
      </c>
      <c r="F197" s="23">
        <v>15530.82</v>
      </c>
      <c r="G197" s="23">
        <v>18921.62</v>
      </c>
      <c r="H197" s="24">
        <v>16678.95</v>
      </c>
      <c r="I197" s="39">
        <v>20</v>
      </c>
      <c r="J197" s="23">
        <v>16724.82</v>
      </c>
      <c r="K197" s="23">
        <v>16915.77</v>
      </c>
      <c r="L197" s="23">
        <v>18150.665</v>
      </c>
      <c r="M197" s="24">
        <v>1425.845</v>
      </c>
      <c r="N197" s="22">
        <f t="shared" si="9"/>
        <v>1384.9500000000007</v>
      </c>
      <c r="O197" s="27">
        <f t="shared" si="10"/>
        <v>0.08917429987598857</v>
      </c>
    </row>
    <row r="198" spans="1:15" ht="13.5" customHeight="1">
      <c r="A198" s="55" t="s">
        <v>128</v>
      </c>
      <c r="B198" s="55" t="s">
        <v>191</v>
      </c>
      <c r="C198" s="63" t="s">
        <v>161</v>
      </c>
      <c r="D198" s="64">
        <v>11</v>
      </c>
      <c r="E198" s="70">
        <v>12032.1</v>
      </c>
      <c r="F198" s="70">
        <v>19191.52</v>
      </c>
      <c r="G198" s="70">
        <v>26590.99</v>
      </c>
      <c r="H198" s="71">
        <v>14558.89</v>
      </c>
      <c r="I198" s="64">
        <v>11</v>
      </c>
      <c r="J198" s="70">
        <v>18466.67</v>
      </c>
      <c r="K198" s="70">
        <v>25456.53</v>
      </c>
      <c r="L198" s="70">
        <v>48285.24</v>
      </c>
      <c r="M198" s="71">
        <v>29818.57</v>
      </c>
      <c r="N198" s="22">
        <f t="shared" si="9"/>
        <v>6265.009999999998</v>
      </c>
      <c r="O198" s="27">
        <f t="shared" si="10"/>
        <v>0.3264467848299665</v>
      </c>
    </row>
    <row r="199" spans="1:15" ht="13.5" customHeight="1">
      <c r="A199" s="55" t="s">
        <v>128</v>
      </c>
      <c r="B199" s="55" t="s">
        <v>163</v>
      </c>
      <c r="C199" s="63" t="s">
        <v>161</v>
      </c>
      <c r="D199" s="64"/>
      <c r="E199" s="70"/>
      <c r="F199" s="70"/>
      <c r="G199" s="70"/>
      <c r="H199" s="71"/>
      <c r="I199" s="64">
        <v>10</v>
      </c>
      <c r="J199" s="70">
        <v>11254.1</v>
      </c>
      <c r="K199" s="70">
        <v>15544.925</v>
      </c>
      <c r="L199" s="70">
        <v>22867.14</v>
      </c>
      <c r="M199" s="71">
        <v>11613.04</v>
      </c>
      <c r="N199" s="22" t="s">
        <v>203</v>
      </c>
      <c r="O199" s="27" t="e">
        <f t="shared" si="10"/>
        <v>#VALUE!</v>
      </c>
    </row>
    <row r="200" spans="1:15" ht="13.5" customHeight="1">
      <c r="A200" s="55" t="s">
        <v>120</v>
      </c>
      <c r="B200" s="55" t="s">
        <v>168</v>
      </c>
      <c r="C200" s="63" t="s">
        <v>161</v>
      </c>
      <c r="D200" s="64"/>
      <c r="E200" s="70"/>
      <c r="F200" s="70"/>
      <c r="G200" s="70"/>
      <c r="H200" s="71"/>
      <c r="I200" s="64">
        <v>12</v>
      </c>
      <c r="J200" s="70">
        <v>30424.3</v>
      </c>
      <c r="K200" s="70">
        <v>42290.435</v>
      </c>
      <c r="L200" s="70">
        <v>46008.06</v>
      </c>
      <c r="M200" s="71">
        <v>15583.76</v>
      </c>
      <c r="N200" s="22" t="s">
        <v>203</v>
      </c>
      <c r="O200" s="27" t="e">
        <f t="shared" si="10"/>
        <v>#VALUE!</v>
      </c>
    </row>
    <row r="201" spans="1:15" ht="13.5" customHeight="1">
      <c r="A201" s="28" t="s">
        <v>120</v>
      </c>
      <c r="B201" s="28" t="s">
        <v>28</v>
      </c>
      <c r="C201" s="35" t="s">
        <v>73</v>
      </c>
      <c r="D201" s="39">
        <v>2477</v>
      </c>
      <c r="E201" s="23">
        <v>258.85</v>
      </c>
      <c r="F201" s="23">
        <v>268.32</v>
      </c>
      <c r="G201" s="23">
        <v>293.84</v>
      </c>
      <c r="H201" s="24">
        <v>34.99</v>
      </c>
      <c r="I201" s="39">
        <v>2169</v>
      </c>
      <c r="J201" s="23">
        <v>307.29</v>
      </c>
      <c r="K201" s="23">
        <v>344.33</v>
      </c>
      <c r="L201" s="23">
        <v>362.16</v>
      </c>
      <c r="M201" s="24">
        <v>54.87</v>
      </c>
      <c r="N201" s="22">
        <f aca="true" t="shared" si="11" ref="N201:N248">K201-F201</f>
        <v>76.00999999999999</v>
      </c>
      <c r="O201" s="27">
        <f t="shared" si="10"/>
        <v>0.2832811568276684</v>
      </c>
    </row>
    <row r="202" spans="1:15" ht="13.5" customHeight="1">
      <c r="A202" s="28" t="s">
        <v>120</v>
      </c>
      <c r="B202" s="28" t="s">
        <v>56</v>
      </c>
      <c r="C202" s="35" t="s">
        <v>73</v>
      </c>
      <c r="D202" s="39">
        <v>700</v>
      </c>
      <c r="E202" s="23">
        <v>384.38</v>
      </c>
      <c r="F202" s="23">
        <v>519.17</v>
      </c>
      <c r="G202" s="23">
        <v>710.98</v>
      </c>
      <c r="H202" s="24">
        <v>326.6</v>
      </c>
      <c r="I202" s="39">
        <v>656</v>
      </c>
      <c r="J202" s="23">
        <v>450.26</v>
      </c>
      <c r="K202" s="23">
        <v>587.65</v>
      </c>
      <c r="L202" s="23">
        <v>639.17</v>
      </c>
      <c r="M202" s="24">
        <v>188.91</v>
      </c>
      <c r="N202" s="22">
        <f t="shared" si="11"/>
        <v>68.48000000000002</v>
      </c>
      <c r="O202" s="27">
        <f t="shared" si="10"/>
        <v>0.1319028449255543</v>
      </c>
    </row>
    <row r="203" spans="1:15" ht="13.5" customHeight="1">
      <c r="A203" s="28" t="s">
        <v>120</v>
      </c>
      <c r="B203" s="28" t="s">
        <v>60</v>
      </c>
      <c r="C203" s="35" t="s">
        <v>73</v>
      </c>
      <c r="D203" s="39">
        <v>440</v>
      </c>
      <c r="E203" s="23">
        <v>193.68</v>
      </c>
      <c r="F203" s="23">
        <v>215.63</v>
      </c>
      <c r="G203" s="23">
        <v>237.13</v>
      </c>
      <c r="H203" s="24">
        <v>43.45</v>
      </c>
      <c r="I203" s="39">
        <v>457</v>
      </c>
      <c r="J203" s="23">
        <v>209.66</v>
      </c>
      <c r="K203" s="23">
        <v>232.65</v>
      </c>
      <c r="L203" s="23">
        <v>253.05</v>
      </c>
      <c r="M203" s="24">
        <v>43.39</v>
      </c>
      <c r="N203" s="22">
        <f t="shared" si="11"/>
        <v>17.02000000000001</v>
      </c>
      <c r="O203" s="27">
        <f t="shared" si="10"/>
        <v>0.07893150303761078</v>
      </c>
    </row>
    <row r="204" spans="1:15" ht="13.5" customHeight="1">
      <c r="A204" s="28" t="s">
        <v>120</v>
      </c>
      <c r="B204" s="28" t="s">
        <v>68</v>
      </c>
      <c r="C204" s="35" t="s">
        <v>75</v>
      </c>
      <c r="D204" s="39">
        <v>430</v>
      </c>
      <c r="E204" s="23">
        <v>655.53</v>
      </c>
      <c r="F204" s="23">
        <v>668.27</v>
      </c>
      <c r="G204" s="23">
        <v>675.2</v>
      </c>
      <c r="H204" s="24">
        <v>19.67</v>
      </c>
      <c r="I204" s="39">
        <v>468</v>
      </c>
      <c r="J204" s="23">
        <v>718.95</v>
      </c>
      <c r="K204" s="23">
        <v>743.65</v>
      </c>
      <c r="L204" s="23">
        <v>808.85</v>
      </c>
      <c r="M204" s="24">
        <v>89.9</v>
      </c>
      <c r="N204" s="22">
        <f t="shared" si="11"/>
        <v>75.38</v>
      </c>
      <c r="O204" s="27">
        <f t="shared" si="10"/>
        <v>0.11279871908061112</v>
      </c>
    </row>
    <row r="205" spans="1:15" ht="13.5" customHeight="1">
      <c r="A205" s="28" t="s">
        <v>120</v>
      </c>
      <c r="B205" s="28" t="s">
        <v>59</v>
      </c>
      <c r="C205" s="35" t="s">
        <v>73</v>
      </c>
      <c r="D205" s="39">
        <v>356</v>
      </c>
      <c r="E205" s="23">
        <v>213.06</v>
      </c>
      <c r="F205" s="23">
        <v>222.06</v>
      </c>
      <c r="G205" s="23">
        <v>233.16</v>
      </c>
      <c r="H205" s="24">
        <v>20.1</v>
      </c>
      <c r="I205" s="39">
        <v>274</v>
      </c>
      <c r="J205" s="23">
        <v>221.18</v>
      </c>
      <c r="K205" s="23">
        <v>232.65</v>
      </c>
      <c r="L205" s="23">
        <v>253.05</v>
      </c>
      <c r="M205" s="24">
        <v>31.87</v>
      </c>
      <c r="N205" s="22">
        <f t="shared" si="11"/>
        <v>10.590000000000003</v>
      </c>
      <c r="O205" s="27">
        <f t="shared" si="10"/>
        <v>0.047689813563901666</v>
      </c>
    </row>
    <row r="206" spans="1:15" ht="13.5" customHeight="1">
      <c r="A206" s="28" t="s">
        <v>120</v>
      </c>
      <c r="B206" s="28" t="s">
        <v>40</v>
      </c>
      <c r="C206" s="35" t="s">
        <v>74</v>
      </c>
      <c r="D206" s="39">
        <v>292</v>
      </c>
      <c r="E206" s="23">
        <v>2571.175</v>
      </c>
      <c r="F206" s="23">
        <v>2862.92</v>
      </c>
      <c r="G206" s="23">
        <v>3154.56</v>
      </c>
      <c r="H206" s="24">
        <v>583.385</v>
      </c>
      <c r="I206" s="39">
        <v>298</v>
      </c>
      <c r="J206" s="23">
        <v>2730.69</v>
      </c>
      <c r="K206" s="23">
        <v>2938.67</v>
      </c>
      <c r="L206" s="23">
        <v>3132.81</v>
      </c>
      <c r="M206" s="24">
        <v>402.12</v>
      </c>
      <c r="N206" s="22">
        <f t="shared" si="11"/>
        <v>75.75</v>
      </c>
      <c r="O206" s="27">
        <f t="shared" si="10"/>
        <v>0.026458999902197754</v>
      </c>
    </row>
    <row r="207" spans="1:15" ht="13.5" customHeight="1">
      <c r="A207" s="28" t="s">
        <v>120</v>
      </c>
      <c r="B207" s="28" t="s">
        <v>62</v>
      </c>
      <c r="C207" s="35" t="s">
        <v>73</v>
      </c>
      <c r="D207" s="39">
        <v>282</v>
      </c>
      <c r="E207" s="23">
        <v>233.84</v>
      </c>
      <c r="F207" s="23">
        <v>257.67</v>
      </c>
      <c r="G207" s="23">
        <v>345.08</v>
      </c>
      <c r="H207" s="24">
        <v>111.24</v>
      </c>
      <c r="I207" s="39">
        <v>279</v>
      </c>
      <c r="J207" s="23">
        <v>245.53</v>
      </c>
      <c r="K207" s="23">
        <v>298.97</v>
      </c>
      <c r="L207" s="23">
        <v>381.39</v>
      </c>
      <c r="M207" s="24">
        <v>135.86</v>
      </c>
      <c r="N207" s="22">
        <f t="shared" si="11"/>
        <v>41.30000000000001</v>
      </c>
      <c r="O207" s="27">
        <f t="shared" si="10"/>
        <v>0.16028253192067377</v>
      </c>
    </row>
    <row r="208" spans="1:15" ht="13.5" customHeight="1">
      <c r="A208" s="28" t="s">
        <v>120</v>
      </c>
      <c r="B208" s="28" t="s">
        <v>18</v>
      </c>
      <c r="C208" s="35" t="s">
        <v>73</v>
      </c>
      <c r="D208" s="39">
        <v>263</v>
      </c>
      <c r="E208" s="23">
        <v>1373.69</v>
      </c>
      <c r="F208" s="23">
        <v>1483.35</v>
      </c>
      <c r="G208" s="23">
        <v>1688.4</v>
      </c>
      <c r="H208" s="24">
        <v>314.71</v>
      </c>
      <c r="I208" s="39">
        <v>241</v>
      </c>
      <c r="J208" s="23">
        <v>1572.84</v>
      </c>
      <c r="K208" s="23">
        <v>1594.79</v>
      </c>
      <c r="L208" s="23">
        <v>1734.61</v>
      </c>
      <c r="M208" s="24">
        <v>161.77</v>
      </c>
      <c r="N208" s="22">
        <f t="shared" si="11"/>
        <v>111.44000000000005</v>
      </c>
      <c r="O208" s="27">
        <f t="shared" si="10"/>
        <v>0.07512724576128363</v>
      </c>
    </row>
    <row r="209" spans="1:15" ht="13.5" customHeight="1">
      <c r="A209" s="28" t="s">
        <v>120</v>
      </c>
      <c r="B209" s="28" t="s">
        <v>71</v>
      </c>
      <c r="C209" s="35" t="s">
        <v>75</v>
      </c>
      <c r="D209" s="39">
        <v>163</v>
      </c>
      <c r="E209" s="23">
        <v>411</v>
      </c>
      <c r="F209" s="23">
        <v>454.38</v>
      </c>
      <c r="G209" s="23">
        <v>768.81</v>
      </c>
      <c r="H209" s="24">
        <v>357.81</v>
      </c>
      <c r="I209" s="39">
        <v>91</v>
      </c>
      <c r="J209" s="23">
        <v>534.57</v>
      </c>
      <c r="K209" s="23">
        <v>693.56</v>
      </c>
      <c r="L209" s="23">
        <v>848.51</v>
      </c>
      <c r="M209" s="24">
        <v>313.94</v>
      </c>
      <c r="N209" s="22">
        <f t="shared" si="11"/>
        <v>239.17999999999995</v>
      </c>
      <c r="O209" s="27">
        <f t="shared" si="10"/>
        <v>0.526387605088252</v>
      </c>
    </row>
    <row r="210" spans="1:15" ht="13.5" customHeight="1">
      <c r="A210" s="28" t="s">
        <v>120</v>
      </c>
      <c r="B210" s="28" t="s">
        <v>70</v>
      </c>
      <c r="C210" s="35" t="s">
        <v>75</v>
      </c>
      <c r="D210" s="39">
        <v>152</v>
      </c>
      <c r="E210" s="23">
        <v>2125.47</v>
      </c>
      <c r="F210" s="23">
        <v>2178.61</v>
      </c>
      <c r="G210" s="23">
        <v>2243.97</v>
      </c>
      <c r="H210" s="24">
        <v>118.5</v>
      </c>
      <c r="I210" s="39">
        <v>84</v>
      </c>
      <c r="J210" s="23">
        <v>1934.24</v>
      </c>
      <c r="K210" s="23">
        <v>1934.24</v>
      </c>
      <c r="L210" s="23">
        <v>2103.82</v>
      </c>
      <c r="M210" s="24">
        <v>169.58</v>
      </c>
      <c r="N210" s="22">
        <f t="shared" si="11"/>
        <v>-244.37000000000012</v>
      </c>
      <c r="O210" s="27">
        <f t="shared" si="10"/>
        <v>-0.11216785014298113</v>
      </c>
    </row>
    <row r="211" spans="1:15" ht="13.5" customHeight="1">
      <c r="A211" s="28" t="s">
        <v>120</v>
      </c>
      <c r="B211" s="28" t="s">
        <v>15</v>
      </c>
      <c r="C211" s="35" t="s">
        <v>73</v>
      </c>
      <c r="D211" s="39">
        <v>150</v>
      </c>
      <c r="E211" s="23">
        <v>8.21</v>
      </c>
      <c r="F211" s="23">
        <v>216.135</v>
      </c>
      <c r="G211" s="23">
        <v>239.77</v>
      </c>
      <c r="H211" s="24">
        <v>231.56</v>
      </c>
      <c r="I211" s="39">
        <v>127</v>
      </c>
      <c r="J211" s="23">
        <v>214.04</v>
      </c>
      <c r="K211" s="23">
        <v>231.31</v>
      </c>
      <c r="L211" s="23">
        <v>232.8</v>
      </c>
      <c r="M211" s="24">
        <v>18.76</v>
      </c>
      <c r="N211" s="22">
        <f t="shared" si="11"/>
        <v>15.175000000000011</v>
      </c>
      <c r="O211" s="27">
        <f t="shared" si="10"/>
        <v>0.07021074791218457</v>
      </c>
    </row>
    <row r="212" spans="1:15" ht="13.5" customHeight="1">
      <c r="A212" s="28" t="s">
        <v>120</v>
      </c>
      <c r="B212" s="28" t="s">
        <v>25</v>
      </c>
      <c r="C212" s="35" t="s">
        <v>73</v>
      </c>
      <c r="D212" s="39">
        <v>150</v>
      </c>
      <c r="E212" s="23">
        <v>1143.88</v>
      </c>
      <c r="F212" s="23">
        <v>1916.7</v>
      </c>
      <c r="G212" s="23">
        <v>1997.68</v>
      </c>
      <c r="H212" s="24">
        <v>853.8</v>
      </c>
      <c r="I212" s="39">
        <v>101</v>
      </c>
      <c r="J212" s="23">
        <v>1046.64</v>
      </c>
      <c r="K212" s="23">
        <v>1138.4</v>
      </c>
      <c r="L212" s="23">
        <v>1964.61</v>
      </c>
      <c r="M212" s="24">
        <v>917.97</v>
      </c>
      <c r="N212" s="22">
        <f t="shared" si="11"/>
        <v>-778.3</v>
      </c>
      <c r="O212" s="27">
        <f t="shared" si="10"/>
        <v>-0.40606250326081283</v>
      </c>
    </row>
    <row r="213" spans="1:15" ht="13.5" customHeight="1">
      <c r="A213" s="28" t="s">
        <v>120</v>
      </c>
      <c r="B213" s="28" t="s">
        <v>27</v>
      </c>
      <c r="C213" s="35" t="s">
        <v>73</v>
      </c>
      <c r="D213" s="39">
        <v>148</v>
      </c>
      <c r="E213" s="23">
        <v>1143.88</v>
      </c>
      <c r="F213" s="23">
        <v>1998.03</v>
      </c>
      <c r="G213" s="23">
        <v>2117.38</v>
      </c>
      <c r="H213" s="24">
        <v>973.5</v>
      </c>
      <c r="I213" s="39">
        <v>138</v>
      </c>
      <c r="J213" s="23">
        <v>1138.4</v>
      </c>
      <c r="K213" s="23">
        <v>1138.4</v>
      </c>
      <c r="L213" s="23">
        <v>2025.4</v>
      </c>
      <c r="M213" s="24">
        <v>887</v>
      </c>
      <c r="N213" s="22">
        <f t="shared" si="11"/>
        <v>-859.6299999999999</v>
      </c>
      <c r="O213" s="27">
        <f t="shared" si="10"/>
        <v>-0.43023878520342534</v>
      </c>
    </row>
    <row r="214" spans="1:15" ht="13.5" customHeight="1">
      <c r="A214" s="28" t="s">
        <v>120</v>
      </c>
      <c r="B214" s="28" t="s">
        <v>76</v>
      </c>
      <c r="C214" s="35" t="s">
        <v>73</v>
      </c>
      <c r="D214" s="39">
        <v>132</v>
      </c>
      <c r="E214" s="23">
        <v>1499.95</v>
      </c>
      <c r="F214" s="23">
        <v>2340.86</v>
      </c>
      <c r="G214" s="23">
        <v>2867.82</v>
      </c>
      <c r="H214" s="24">
        <v>1367.87</v>
      </c>
      <c r="I214" s="39">
        <v>170</v>
      </c>
      <c r="J214" s="23">
        <v>1330.46</v>
      </c>
      <c r="K214" s="23">
        <v>1447.1</v>
      </c>
      <c r="L214" s="23">
        <v>2904.93</v>
      </c>
      <c r="M214" s="24">
        <v>1574.47</v>
      </c>
      <c r="N214" s="22">
        <f t="shared" si="11"/>
        <v>-893.7600000000002</v>
      </c>
      <c r="O214" s="27">
        <f t="shared" si="10"/>
        <v>-0.38180839520518106</v>
      </c>
    </row>
    <row r="215" spans="1:15" ht="13.5" customHeight="1">
      <c r="A215" s="28" t="s">
        <v>120</v>
      </c>
      <c r="B215" s="28" t="s">
        <v>67</v>
      </c>
      <c r="C215" s="35" t="s">
        <v>75</v>
      </c>
      <c r="D215" s="39">
        <v>120</v>
      </c>
      <c r="E215" s="23">
        <v>951.24</v>
      </c>
      <c r="F215" s="23">
        <v>991.87</v>
      </c>
      <c r="G215" s="23">
        <v>998.21</v>
      </c>
      <c r="H215" s="24">
        <v>46.97</v>
      </c>
      <c r="I215" s="39">
        <v>115</v>
      </c>
      <c r="J215" s="23">
        <v>410.95</v>
      </c>
      <c r="K215" s="23">
        <v>446.98</v>
      </c>
      <c r="L215" s="23">
        <v>446.98</v>
      </c>
      <c r="M215" s="24">
        <v>36.03</v>
      </c>
      <c r="N215" s="22">
        <f t="shared" si="11"/>
        <v>-544.89</v>
      </c>
      <c r="O215" s="27">
        <f t="shared" si="10"/>
        <v>-0.5493562664462076</v>
      </c>
    </row>
    <row r="216" spans="1:15" ht="13.5" customHeight="1">
      <c r="A216" s="28" t="s">
        <v>120</v>
      </c>
      <c r="B216" s="28" t="s">
        <v>7</v>
      </c>
      <c r="C216" s="35" t="s">
        <v>73</v>
      </c>
      <c r="D216" s="39">
        <v>119</v>
      </c>
      <c r="E216" s="23">
        <v>372.21</v>
      </c>
      <c r="F216" s="23">
        <v>395.47</v>
      </c>
      <c r="G216" s="23">
        <v>640.36</v>
      </c>
      <c r="H216" s="24">
        <v>268.15</v>
      </c>
      <c r="I216" s="39">
        <v>113</v>
      </c>
      <c r="J216" s="23">
        <v>385.26</v>
      </c>
      <c r="K216" s="23">
        <v>399.57</v>
      </c>
      <c r="L216" s="23">
        <v>419.03</v>
      </c>
      <c r="M216" s="24">
        <v>33.77</v>
      </c>
      <c r="N216" s="22">
        <f t="shared" si="11"/>
        <v>4.099999999999966</v>
      </c>
      <c r="O216" s="27">
        <f t="shared" si="10"/>
        <v>0.010367410928768214</v>
      </c>
    </row>
    <row r="217" spans="1:15" ht="13.5" customHeight="1">
      <c r="A217" s="28" t="s">
        <v>120</v>
      </c>
      <c r="B217" s="28" t="s">
        <v>155</v>
      </c>
      <c r="C217" s="35" t="s">
        <v>74</v>
      </c>
      <c r="D217" s="39">
        <v>111</v>
      </c>
      <c r="E217" s="23">
        <v>14.03</v>
      </c>
      <c r="F217" s="23">
        <v>69.79</v>
      </c>
      <c r="G217" s="23">
        <v>140.38</v>
      </c>
      <c r="H217" s="24">
        <v>126.35</v>
      </c>
      <c r="I217" s="39">
        <v>72</v>
      </c>
      <c r="J217" s="23">
        <v>76.94</v>
      </c>
      <c r="K217" s="23">
        <v>125.96</v>
      </c>
      <c r="L217" s="23">
        <v>139.9</v>
      </c>
      <c r="M217" s="24">
        <v>62.96</v>
      </c>
      <c r="N217" s="22">
        <f t="shared" si="11"/>
        <v>56.16999999999999</v>
      </c>
      <c r="O217" s="27">
        <f t="shared" si="10"/>
        <v>0.8048431007307635</v>
      </c>
    </row>
    <row r="218" spans="1:15" ht="13.5" customHeight="1">
      <c r="A218" s="28" t="s">
        <v>120</v>
      </c>
      <c r="B218" s="28" t="s">
        <v>13</v>
      </c>
      <c r="C218" s="35" t="s">
        <v>73</v>
      </c>
      <c r="D218" s="39">
        <v>79</v>
      </c>
      <c r="E218" s="23">
        <v>479.34</v>
      </c>
      <c r="F218" s="23">
        <v>884.92</v>
      </c>
      <c r="G218" s="23">
        <v>944.8</v>
      </c>
      <c r="H218" s="24">
        <v>465.46</v>
      </c>
      <c r="I218" s="39">
        <v>79</v>
      </c>
      <c r="J218" s="23">
        <v>468.14</v>
      </c>
      <c r="K218" s="23">
        <v>468.14</v>
      </c>
      <c r="L218" s="23">
        <v>975.63</v>
      </c>
      <c r="M218" s="24">
        <v>507.49</v>
      </c>
      <c r="N218" s="22">
        <f t="shared" si="11"/>
        <v>-416.78</v>
      </c>
      <c r="O218" s="27">
        <f t="shared" si="10"/>
        <v>-0.4709804276092754</v>
      </c>
    </row>
    <row r="219" spans="1:15" ht="13.5" customHeight="1">
      <c r="A219" s="28" t="s">
        <v>120</v>
      </c>
      <c r="B219" s="28" t="s">
        <v>20</v>
      </c>
      <c r="C219" s="35" t="s">
        <v>73</v>
      </c>
      <c r="D219" s="39">
        <v>74</v>
      </c>
      <c r="E219" s="23">
        <v>313.39</v>
      </c>
      <c r="F219" s="23">
        <v>1134.85</v>
      </c>
      <c r="G219" s="23">
        <v>1205.78</v>
      </c>
      <c r="H219" s="24">
        <v>892.39</v>
      </c>
      <c r="I219" s="39">
        <v>85</v>
      </c>
      <c r="J219" s="23">
        <v>379.45</v>
      </c>
      <c r="K219" s="23">
        <v>379.45</v>
      </c>
      <c r="L219" s="23">
        <v>1149.89</v>
      </c>
      <c r="M219" s="24">
        <v>770.44</v>
      </c>
      <c r="N219" s="22">
        <f t="shared" si="11"/>
        <v>-755.3999999999999</v>
      </c>
      <c r="O219" s="27">
        <f t="shared" si="10"/>
        <v>-0.6656386306560338</v>
      </c>
    </row>
    <row r="220" spans="1:15" ht="13.5" customHeight="1">
      <c r="A220" s="28" t="s">
        <v>120</v>
      </c>
      <c r="B220" s="28" t="s">
        <v>69</v>
      </c>
      <c r="C220" s="35" t="s">
        <v>75</v>
      </c>
      <c r="D220" s="39">
        <v>74</v>
      </c>
      <c r="E220" s="23">
        <v>943.77</v>
      </c>
      <c r="F220" s="23">
        <v>1943.06</v>
      </c>
      <c r="G220" s="23">
        <v>4326.45</v>
      </c>
      <c r="H220" s="24">
        <v>3382.68</v>
      </c>
      <c r="I220" s="39">
        <v>60</v>
      </c>
      <c r="J220" s="23">
        <v>887.36</v>
      </c>
      <c r="K220" s="23">
        <v>1214.26</v>
      </c>
      <c r="L220" s="23">
        <v>4148.075</v>
      </c>
      <c r="M220" s="24">
        <v>3260.715</v>
      </c>
      <c r="N220" s="22">
        <f t="shared" si="11"/>
        <v>-728.8</v>
      </c>
      <c r="O220" s="27">
        <f t="shared" si="10"/>
        <v>-0.37507848445235864</v>
      </c>
    </row>
    <row r="221" spans="1:15" ht="13.5" customHeight="1">
      <c r="A221" s="28" t="s">
        <v>120</v>
      </c>
      <c r="B221" s="28" t="s">
        <v>80</v>
      </c>
      <c r="C221" s="35" t="s">
        <v>73</v>
      </c>
      <c r="D221" s="39">
        <v>73</v>
      </c>
      <c r="E221" s="23">
        <v>1929.34</v>
      </c>
      <c r="F221" s="23">
        <v>3058.66</v>
      </c>
      <c r="G221" s="23">
        <v>3110.13</v>
      </c>
      <c r="H221" s="24">
        <v>1180.79</v>
      </c>
      <c r="I221" s="39">
        <v>75</v>
      </c>
      <c r="J221" s="23">
        <v>1738.35</v>
      </c>
      <c r="K221" s="23">
        <v>1890.75</v>
      </c>
      <c r="L221" s="23">
        <v>3058.66</v>
      </c>
      <c r="M221" s="24">
        <v>1320.31</v>
      </c>
      <c r="N221" s="22">
        <f t="shared" si="11"/>
        <v>-1167.9099999999999</v>
      </c>
      <c r="O221" s="27">
        <f t="shared" si="10"/>
        <v>-0.38183714437041055</v>
      </c>
    </row>
    <row r="222" spans="1:15" ht="13.5" customHeight="1">
      <c r="A222" s="55" t="s">
        <v>120</v>
      </c>
      <c r="B222" s="55" t="s">
        <v>199</v>
      </c>
      <c r="C222" s="65" t="s">
        <v>159</v>
      </c>
      <c r="D222" s="64">
        <v>73</v>
      </c>
      <c r="E222" s="70">
        <v>10162.86</v>
      </c>
      <c r="F222" s="70">
        <v>10354.91</v>
      </c>
      <c r="G222" s="70">
        <v>12201.59</v>
      </c>
      <c r="H222" s="71">
        <v>2038.73</v>
      </c>
      <c r="I222" s="64">
        <v>72</v>
      </c>
      <c r="J222" s="70">
        <v>10354.91</v>
      </c>
      <c r="K222" s="70">
        <v>10354.91</v>
      </c>
      <c r="L222" s="70">
        <v>12815.06</v>
      </c>
      <c r="M222" s="71">
        <v>2460.15</v>
      </c>
      <c r="N222" s="22">
        <f t="shared" si="11"/>
        <v>0</v>
      </c>
      <c r="O222" s="27">
        <f t="shared" si="10"/>
        <v>0</v>
      </c>
    </row>
    <row r="223" spans="1:15" ht="13.5" customHeight="1">
      <c r="A223" s="28" t="s">
        <v>120</v>
      </c>
      <c r="B223" s="28" t="s">
        <v>41</v>
      </c>
      <c r="C223" s="35" t="s">
        <v>74</v>
      </c>
      <c r="D223" s="39">
        <v>66</v>
      </c>
      <c r="E223" s="23">
        <v>2629.39</v>
      </c>
      <c r="F223" s="23">
        <v>2977.78</v>
      </c>
      <c r="G223" s="23">
        <v>3248.73</v>
      </c>
      <c r="H223" s="24">
        <v>619.34</v>
      </c>
      <c r="I223" s="39">
        <v>75</v>
      </c>
      <c r="J223" s="23">
        <v>2851.96</v>
      </c>
      <c r="K223" s="23">
        <v>3126.94</v>
      </c>
      <c r="L223" s="23">
        <v>3875.43</v>
      </c>
      <c r="M223" s="24">
        <v>1023.47</v>
      </c>
      <c r="N223" s="22">
        <f t="shared" si="11"/>
        <v>149.15999999999985</v>
      </c>
      <c r="O223" s="27">
        <f t="shared" si="10"/>
        <v>0.05009100739477055</v>
      </c>
    </row>
    <row r="224" spans="1:15" ht="13.5" customHeight="1">
      <c r="A224" s="28" t="s">
        <v>120</v>
      </c>
      <c r="B224" s="28" t="s">
        <v>65</v>
      </c>
      <c r="C224" s="35" t="s">
        <v>75</v>
      </c>
      <c r="D224" s="39">
        <v>66</v>
      </c>
      <c r="E224" s="23">
        <v>943.54</v>
      </c>
      <c r="F224" s="23">
        <v>1002.52</v>
      </c>
      <c r="G224" s="23">
        <v>1966.82</v>
      </c>
      <c r="H224" s="24">
        <v>1023.28</v>
      </c>
      <c r="I224" s="39">
        <v>62</v>
      </c>
      <c r="J224" s="23">
        <v>996.14</v>
      </c>
      <c r="K224" s="23">
        <v>1214.26</v>
      </c>
      <c r="L224" s="23">
        <v>2428.53</v>
      </c>
      <c r="M224" s="24">
        <v>1432.39</v>
      </c>
      <c r="N224" s="22">
        <f t="shared" si="11"/>
        <v>211.74</v>
      </c>
      <c r="O224" s="27">
        <f t="shared" si="10"/>
        <v>0.2112077564537366</v>
      </c>
    </row>
    <row r="225" spans="1:15" ht="13.5" customHeight="1">
      <c r="A225" s="28" t="s">
        <v>120</v>
      </c>
      <c r="B225" s="28" t="s">
        <v>58</v>
      </c>
      <c r="C225" s="35" t="s">
        <v>73</v>
      </c>
      <c r="D225" s="39">
        <v>63</v>
      </c>
      <c r="E225" s="23">
        <v>179.96</v>
      </c>
      <c r="F225" s="23">
        <v>201.18</v>
      </c>
      <c r="G225" s="23">
        <v>282.05</v>
      </c>
      <c r="H225" s="24">
        <v>102.09</v>
      </c>
      <c r="I225" s="39">
        <v>53</v>
      </c>
      <c r="J225" s="23">
        <v>198.92</v>
      </c>
      <c r="K225" s="23">
        <v>230.1</v>
      </c>
      <c r="L225" s="23">
        <v>295.4</v>
      </c>
      <c r="M225" s="24">
        <v>96.48</v>
      </c>
      <c r="N225" s="22">
        <f t="shared" si="11"/>
        <v>28.919999999999987</v>
      </c>
      <c r="O225" s="27">
        <f t="shared" si="10"/>
        <v>0.14375186400238585</v>
      </c>
    </row>
    <row r="226" spans="1:15" ht="13.5" customHeight="1">
      <c r="A226" s="28" t="s">
        <v>120</v>
      </c>
      <c r="B226" s="28" t="s">
        <v>150</v>
      </c>
      <c r="C226" s="35" t="s">
        <v>73</v>
      </c>
      <c r="D226" s="39">
        <v>57</v>
      </c>
      <c r="E226" s="23">
        <v>645.49</v>
      </c>
      <c r="F226" s="23">
        <v>658.03</v>
      </c>
      <c r="G226" s="23">
        <v>774.15</v>
      </c>
      <c r="H226" s="24">
        <v>128.66</v>
      </c>
      <c r="I226" s="39">
        <v>57</v>
      </c>
      <c r="J226" s="23">
        <v>677.76</v>
      </c>
      <c r="K226" s="23">
        <v>812.86</v>
      </c>
      <c r="L226" s="23">
        <v>812.86</v>
      </c>
      <c r="M226" s="24">
        <v>135.1</v>
      </c>
      <c r="N226" s="22">
        <f t="shared" si="11"/>
        <v>154.83000000000004</v>
      </c>
      <c r="O226" s="27">
        <f t="shared" si="10"/>
        <v>0.23529322371320463</v>
      </c>
    </row>
    <row r="227" spans="1:15" ht="13.5" customHeight="1">
      <c r="A227" s="28" t="s">
        <v>120</v>
      </c>
      <c r="B227" s="28" t="s">
        <v>81</v>
      </c>
      <c r="C227" s="35" t="s">
        <v>73</v>
      </c>
      <c r="D227" s="39">
        <v>56</v>
      </c>
      <c r="E227" s="23">
        <v>4096.53</v>
      </c>
      <c r="F227" s="23">
        <v>4269.61</v>
      </c>
      <c r="G227" s="23">
        <v>4408.9</v>
      </c>
      <c r="H227" s="24">
        <v>312.37</v>
      </c>
      <c r="I227" s="39">
        <v>72</v>
      </c>
      <c r="J227" s="23">
        <v>4378.09</v>
      </c>
      <c r="K227" s="23">
        <v>4613.14</v>
      </c>
      <c r="L227" s="23">
        <v>4613.14</v>
      </c>
      <c r="M227" s="24">
        <v>235.05</v>
      </c>
      <c r="N227" s="22">
        <f t="shared" si="11"/>
        <v>343.53000000000065</v>
      </c>
      <c r="O227" s="27">
        <f t="shared" si="10"/>
        <v>0.0804593393776014</v>
      </c>
    </row>
    <row r="228" spans="1:15" ht="13.5" customHeight="1">
      <c r="A228" s="28" t="s">
        <v>120</v>
      </c>
      <c r="B228" s="28" t="s">
        <v>10</v>
      </c>
      <c r="C228" s="35" t="s">
        <v>73</v>
      </c>
      <c r="D228" s="39">
        <v>43</v>
      </c>
      <c r="E228" s="23">
        <v>2005.13</v>
      </c>
      <c r="F228" s="23">
        <v>2094.53</v>
      </c>
      <c r="G228" s="23">
        <v>2222.25</v>
      </c>
      <c r="H228" s="24">
        <v>217.12</v>
      </c>
      <c r="I228" s="39">
        <v>46</v>
      </c>
      <c r="J228" s="23">
        <v>734.53</v>
      </c>
      <c r="K228" s="23">
        <v>840.08</v>
      </c>
      <c r="L228" s="23">
        <v>2199.26</v>
      </c>
      <c r="M228" s="24">
        <v>1464.73</v>
      </c>
      <c r="N228" s="22">
        <f t="shared" si="11"/>
        <v>-1254.4500000000003</v>
      </c>
      <c r="O228" s="27">
        <f t="shared" si="10"/>
        <v>-0.5989171795104392</v>
      </c>
    </row>
    <row r="229" spans="1:15" ht="13.5" customHeight="1">
      <c r="A229" s="28" t="s">
        <v>120</v>
      </c>
      <c r="B229" s="28" t="s">
        <v>36</v>
      </c>
      <c r="C229" s="35" t="s">
        <v>74</v>
      </c>
      <c r="D229" s="39">
        <v>41</v>
      </c>
      <c r="E229" s="23">
        <v>2931.32</v>
      </c>
      <c r="F229" s="23">
        <v>3446.96</v>
      </c>
      <c r="G229" s="23">
        <v>3822.81</v>
      </c>
      <c r="H229" s="24">
        <v>891.49</v>
      </c>
      <c r="I229" s="39">
        <v>45</v>
      </c>
      <c r="J229" s="23">
        <v>3237.13</v>
      </c>
      <c r="K229" s="23">
        <v>3864.41</v>
      </c>
      <c r="L229" s="23">
        <v>3920.3</v>
      </c>
      <c r="M229" s="24">
        <v>683.17</v>
      </c>
      <c r="N229" s="22">
        <f t="shared" si="11"/>
        <v>417.4499999999998</v>
      </c>
      <c r="O229" s="27">
        <f t="shared" si="10"/>
        <v>0.1211067143221853</v>
      </c>
    </row>
    <row r="230" spans="1:15" ht="13.5" customHeight="1">
      <c r="A230" s="55" t="s">
        <v>120</v>
      </c>
      <c r="B230" s="55" t="s">
        <v>197</v>
      </c>
      <c r="C230" s="65" t="s">
        <v>159</v>
      </c>
      <c r="D230" s="64">
        <v>39</v>
      </c>
      <c r="E230" s="70">
        <v>2791.08</v>
      </c>
      <c r="F230" s="70">
        <v>3163.54</v>
      </c>
      <c r="G230" s="70">
        <v>4207.26</v>
      </c>
      <c r="H230" s="71">
        <v>1416.18</v>
      </c>
      <c r="I230" s="64">
        <v>43</v>
      </c>
      <c r="J230" s="70">
        <v>3163.54</v>
      </c>
      <c r="K230" s="70">
        <v>3163.54</v>
      </c>
      <c r="L230" s="70">
        <v>3568.46</v>
      </c>
      <c r="M230" s="71">
        <v>404.92</v>
      </c>
      <c r="N230" s="22">
        <f t="shared" si="11"/>
        <v>0</v>
      </c>
      <c r="O230" s="27">
        <f t="shared" si="10"/>
        <v>0</v>
      </c>
    </row>
    <row r="231" spans="1:15" ht="13.5" customHeight="1">
      <c r="A231" s="28" t="s">
        <v>120</v>
      </c>
      <c r="B231" s="28" t="s">
        <v>8</v>
      </c>
      <c r="C231" s="35" t="s">
        <v>73</v>
      </c>
      <c r="D231" s="39">
        <v>32</v>
      </c>
      <c r="E231" s="23">
        <v>1262.34</v>
      </c>
      <c r="F231" s="23">
        <v>1737.65</v>
      </c>
      <c r="G231" s="23">
        <v>2123.61</v>
      </c>
      <c r="H231" s="24">
        <v>861.27</v>
      </c>
      <c r="I231" s="39">
        <v>36</v>
      </c>
      <c r="J231" s="23">
        <v>985.75</v>
      </c>
      <c r="K231" s="23">
        <v>985.75</v>
      </c>
      <c r="L231" s="23">
        <v>1899.655</v>
      </c>
      <c r="M231" s="24">
        <v>913.905</v>
      </c>
      <c r="N231" s="22">
        <f t="shared" si="11"/>
        <v>-751.9000000000001</v>
      </c>
      <c r="O231" s="27">
        <f t="shared" si="10"/>
        <v>-0.4327108451068973</v>
      </c>
    </row>
    <row r="232" spans="1:15" ht="13.5" customHeight="1">
      <c r="A232" s="28" t="s">
        <v>120</v>
      </c>
      <c r="B232" s="28" t="s">
        <v>44</v>
      </c>
      <c r="C232" s="35" t="s">
        <v>74</v>
      </c>
      <c r="D232" s="39">
        <v>32</v>
      </c>
      <c r="E232" s="23">
        <v>13019.22</v>
      </c>
      <c r="F232" s="23">
        <v>15094.26</v>
      </c>
      <c r="G232" s="23">
        <v>18095.58</v>
      </c>
      <c r="H232" s="24">
        <v>5076.36</v>
      </c>
      <c r="I232" s="39">
        <v>33</v>
      </c>
      <c r="J232" s="23">
        <v>12548.72</v>
      </c>
      <c r="K232" s="23">
        <v>15232.85</v>
      </c>
      <c r="L232" s="23">
        <v>16803.23</v>
      </c>
      <c r="M232" s="24">
        <v>4254.51</v>
      </c>
      <c r="N232" s="22">
        <f t="shared" si="11"/>
        <v>138.59000000000015</v>
      </c>
      <c r="O232" s="27">
        <f t="shared" si="10"/>
        <v>0.009181635933129557</v>
      </c>
    </row>
    <row r="233" spans="1:15" ht="13.5" customHeight="1">
      <c r="A233" s="28" t="s">
        <v>120</v>
      </c>
      <c r="B233" s="28" t="s">
        <v>29</v>
      </c>
      <c r="C233" s="35" t="s">
        <v>73</v>
      </c>
      <c r="D233" s="39">
        <v>31</v>
      </c>
      <c r="E233" s="23">
        <v>1414.54</v>
      </c>
      <c r="F233" s="23">
        <v>1489.9</v>
      </c>
      <c r="G233" s="23">
        <v>1531.66</v>
      </c>
      <c r="H233" s="24">
        <v>117.12</v>
      </c>
      <c r="I233" s="39">
        <v>29</v>
      </c>
      <c r="J233" s="23">
        <v>1384.42</v>
      </c>
      <c r="K233" s="23">
        <v>1387.93</v>
      </c>
      <c r="L233" s="23">
        <v>1551.49</v>
      </c>
      <c r="M233" s="24">
        <v>167.07</v>
      </c>
      <c r="N233" s="22">
        <f t="shared" si="11"/>
        <v>-101.97000000000003</v>
      </c>
      <c r="O233" s="27">
        <f t="shared" si="10"/>
        <v>-0.06844083495536614</v>
      </c>
    </row>
    <row r="234" spans="1:15" ht="13.5" customHeight="1">
      <c r="A234" s="28" t="s">
        <v>120</v>
      </c>
      <c r="B234" s="28" t="s">
        <v>11</v>
      </c>
      <c r="C234" s="35" t="s">
        <v>73</v>
      </c>
      <c r="D234" s="39">
        <v>30</v>
      </c>
      <c r="E234" s="23">
        <v>479.34</v>
      </c>
      <c r="F234" s="23">
        <v>1220.11</v>
      </c>
      <c r="G234" s="23">
        <v>1283.69</v>
      </c>
      <c r="H234" s="24">
        <v>804.35</v>
      </c>
      <c r="I234" s="39">
        <v>42</v>
      </c>
      <c r="J234" s="23">
        <v>430.41</v>
      </c>
      <c r="K234" s="23">
        <v>468.14</v>
      </c>
      <c r="L234" s="23">
        <v>1247.98</v>
      </c>
      <c r="M234" s="24">
        <v>817.57</v>
      </c>
      <c r="N234" s="22">
        <f t="shared" si="11"/>
        <v>-751.9699999999999</v>
      </c>
      <c r="O234" s="27">
        <f t="shared" si="10"/>
        <v>-0.6163132832285614</v>
      </c>
    </row>
    <row r="235" spans="1:15" ht="13.5" customHeight="1">
      <c r="A235" s="28" t="s">
        <v>120</v>
      </c>
      <c r="B235" s="28" t="s">
        <v>77</v>
      </c>
      <c r="C235" s="35" t="s">
        <v>73</v>
      </c>
      <c r="D235" s="39">
        <v>27</v>
      </c>
      <c r="E235" s="23">
        <v>962.21</v>
      </c>
      <c r="F235" s="23">
        <v>1871</v>
      </c>
      <c r="G235" s="23">
        <v>1939.45</v>
      </c>
      <c r="H235" s="24">
        <v>977.24</v>
      </c>
      <c r="I235" s="39">
        <v>40</v>
      </c>
      <c r="J235" s="23">
        <v>946.025</v>
      </c>
      <c r="K235" s="23">
        <v>985.75</v>
      </c>
      <c r="L235" s="23">
        <v>1997.62</v>
      </c>
      <c r="M235" s="24">
        <v>1051.595</v>
      </c>
      <c r="N235" s="22">
        <f t="shared" si="11"/>
        <v>-885.25</v>
      </c>
      <c r="O235" s="27">
        <f t="shared" si="10"/>
        <v>-0.47314270443613043</v>
      </c>
    </row>
    <row r="236" spans="1:15" ht="13.5" customHeight="1">
      <c r="A236" s="28" t="s">
        <v>120</v>
      </c>
      <c r="B236" s="28" t="s">
        <v>37</v>
      </c>
      <c r="C236" s="35" t="s">
        <v>74</v>
      </c>
      <c r="D236" s="39">
        <v>22</v>
      </c>
      <c r="E236" s="23">
        <v>2994.31</v>
      </c>
      <c r="F236" s="23">
        <v>6401.265</v>
      </c>
      <c r="G236" s="23">
        <v>8121.42</v>
      </c>
      <c r="H236" s="24">
        <v>5127.11</v>
      </c>
      <c r="I236" s="39">
        <v>15</v>
      </c>
      <c r="J236" s="23">
        <v>3093.37</v>
      </c>
      <c r="K236" s="23">
        <v>6704.24</v>
      </c>
      <c r="L236" s="23">
        <v>8726.45</v>
      </c>
      <c r="M236" s="24">
        <v>5633.08</v>
      </c>
      <c r="N236" s="22">
        <f t="shared" si="11"/>
        <v>302.97499999999945</v>
      </c>
      <c r="O236" s="27">
        <f t="shared" si="10"/>
        <v>0.04733048858311591</v>
      </c>
    </row>
    <row r="237" spans="1:15" ht="13.5" customHeight="1">
      <c r="A237" s="55" t="s">
        <v>120</v>
      </c>
      <c r="B237" s="55" t="s">
        <v>195</v>
      </c>
      <c r="C237" s="65" t="s">
        <v>159</v>
      </c>
      <c r="D237" s="64">
        <v>22</v>
      </c>
      <c r="E237" s="70">
        <v>13838.46</v>
      </c>
      <c r="F237" s="70">
        <v>14975.2</v>
      </c>
      <c r="G237" s="70">
        <v>17705.88</v>
      </c>
      <c r="H237" s="71">
        <v>3867.42</v>
      </c>
      <c r="I237" s="64">
        <v>12</v>
      </c>
      <c r="J237" s="70">
        <v>13838.46</v>
      </c>
      <c r="K237" s="70">
        <v>13876.27</v>
      </c>
      <c r="L237" s="70">
        <v>15208.045</v>
      </c>
      <c r="M237" s="71">
        <v>1369.585</v>
      </c>
      <c r="N237" s="22">
        <f t="shared" si="11"/>
        <v>-1098.9300000000003</v>
      </c>
      <c r="O237" s="27">
        <f t="shared" si="10"/>
        <v>-0.07338332710080668</v>
      </c>
    </row>
    <row r="238" spans="1:15" ht="13.5" customHeight="1">
      <c r="A238" s="28" t="s">
        <v>120</v>
      </c>
      <c r="B238" s="28" t="s">
        <v>42</v>
      </c>
      <c r="C238" s="35" t="s">
        <v>74</v>
      </c>
      <c r="D238" s="39">
        <v>21</v>
      </c>
      <c r="E238" s="23">
        <v>7733.57</v>
      </c>
      <c r="F238" s="23">
        <v>8754.84</v>
      </c>
      <c r="G238" s="23">
        <v>10447.45</v>
      </c>
      <c r="H238" s="24">
        <v>2713.88</v>
      </c>
      <c r="I238" s="39">
        <v>14</v>
      </c>
      <c r="J238" s="23">
        <v>9150.43</v>
      </c>
      <c r="K238" s="23">
        <v>10682.885</v>
      </c>
      <c r="L238" s="23">
        <v>13327.45</v>
      </c>
      <c r="M238" s="24">
        <v>4177.02</v>
      </c>
      <c r="N238" s="22">
        <f t="shared" si="11"/>
        <v>1928.045</v>
      </c>
      <c r="O238" s="27">
        <f t="shared" si="10"/>
        <v>0.22022618345966347</v>
      </c>
    </row>
    <row r="239" spans="1:15" ht="13.5" customHeight="1">
      <c r="A239" s="55" t="s">
        <v>120</v>
      </c>
      <c r="B239" s="55" t="s">
        <v>184</v>
      </c>
      <c r="C239" s="63" t="s">
        <v>161</v>
      </c>
      <c r="D239" s="64">
        <v>20</v>
      </c>
      <c r="E239" s="70">
        <v>27620.11</v>
      </c>
      <c r="F239" s="70">
        <v>32916.035</v>
      </c>
      <c r="G239" s="70">
        <v>37113.18</v>
      </c>
      <c r="H239" s="71">
        <v>9493.07</v>
      </c>
      <c r="I239" s="64">
        <v>20</v>
      </c>
      <c r="J239" s="70">
        <v>28995.255</v>
      </c>
      <c r="K239" s="70">
        <v>34009.31</v>
      </c>
      <c r="L239" s="70">
        <v>38786.4</v>
      </c>
      <c r="M239" s="71">
        <v>9791.15</v>
      </c>
      <c r="N239" s="22">
        <f t="shared" si="11"/>
        <v>1093.2749999999942</v>
      </c>
      <c r="O239" s="27">
        <f t="shared" si="10"/>
        <v>0.033214055095031766</v>
      </c>
    </row>
    <row r="240" spans="1:15" ht="13.5" customHeight="1">
      <c r="A240" s="28" t="s">
        <v>120</v>
      </c>
      <c r="B240" s="28" t="s">
        <v>46</v>
      </c>
      <c r="C240" s="35" t="s">
        <v>74</v>
      </c>
      <c r="D240" s="39">
        <v>20</v>
      </c>
      <c r="E240" s="23">
        <v>6025.73</v>
      </c>
      <c r="F240" s="23">
        <v>6795.22</v>
      </c>
      <c r="G240" s="23">
        <v>7895.015</v>
      </c>
      <c r="H240" s="24">
        <v>1869.285</v>
      </c>
      <c r="I240" s="39">
        <v>17</v>
      </c>
      <c r="J240" s="23">
        <v>4946.76</v>
      </c>
      <c r="K240" s="23">
        <v>7303.57</v>
      </c>
      <c r="L240" s="23">
        <v>9166.25</v>
      </c>
      <c r="M240" s="24">
        <v>4219.49</v>
      </c>
      <c r="N240" s="22">
        <f t="shared" si="11"/>
        <v>508.34999999999945</v>
      </c>
      <c r="O240" s="27">
        <f t="shared" si="10"/>
        <v>0.07480993992836132</v>
      </c>
    </row>
    <row r="241" spans="1:15" ht="13.5" customHeight="1">
      <c r="A241" s="28" t="s">
        <v>120</v>
      </c>
      <c r="B241" s="28" t="s">
        <v>33</v>
      </c>
      <c r="C241" s="35" t="s">
        <v>74</v>
      </c>
      <c r="D241" s="39">
        <v>19</v>
      </c>
      <c r="E241" s="23">
        <v>843.55</v>
      </c>
      <c r="F241" s="23">
        <v>1046.58</v>
      </c>
      <c r="G241" s="23">
        <v>1125.32</v>
      </c>
      <c r="H241" s="24">
        <v>281.77</v>
      </c>
      <c r="I241" s="39">
        <v>27</v>
      </c>
      <c r="J241" s="23">
        <v>931.24</v>
      </c>
      <c r="K241" s="23">
        <v>931.24</v>
      </c>
      <c r="L241" s="23">
        <v>1114.01</v>
      </c>
      <c r="M241" s="24">
        <v>182.77</v>
      </c>
      <c r="N241" s="22">
        <f t="shared" si="11"/>
        <v>-115.33999999999992</v>
      </c>
      <c r="O241" s="27">
        <f t="shared" si="10"/>
        <v>-0.11020657761470688</v>
      </c>
    </row>
    <row r="242" spans="1:15" ht="13.5" customHeight="1">
      <c r="A242" s="28" t="s">
        <v>120</v>
      </c>
      <c r="B242" s="28" t="s">
        <v>45</v>
      </c>
      <c r="C242" s="35" t="s">
        <v>74</v>
      </c>
      <c r="D242" s="39">
        <v>19</v>
      </c>
      <c r="E242" s="23">
        <v>4180.61</v>
      </c>
      <c r="F242" s="23">
        <v>5096.7</v>
      </c>
      <c r="G242" s="23">
        <v>5872.32</v>
      </c>
      <c r="H242" s="24">
        <v>1691.71</v>
      </c>
      <c r="I242" s="39">
        <v>10</v>
      </c>
      <c r="J242" s="23">
        <v>5063.62</v>
      </c>
      <c r="K242" s="23">
        <v>6396.845</v>
      </c>
      <c r="L242" s="23">
        <v>8900.79</v>
      </c>
      <c r="M242" s="24">
        <v>3837.17</v>
      </c>
      <c r="N242" s="22">
        <f t="shared" si="11"/>
        <v>1300.1450000000004</v>
      </c>
      <c r="O242" s="27">
        <f t="shared" si="10"/>
        <v>0.2550954539211648</v>
      </c>
    </row>
    <row r="243" spans="1:15" ht="13.5" customHeight="1">
      <c r="A243" s="28" t="s">
        <v>120</v>
      </c>
      <c r="B243" s="28" t="s">
        <v>43</v>
      </c>
      <c r="C243" s="35" t="s">
        <v>74</v>
      </c>
      <c r="D243" s="39">
        <v>17</v>
      </c>
      <c r="E243" s="23">
        <v>6140.47</v>
      </c>
      <c r="F243" s="23">
        <v>8405.28</v>
      </c>
      <c r="G243" s="23">
        <v>9716.24</v>
      </c>
      <c r="H243" s="24">
        <v>3575.77</v>
      </c>
      <c r="I243" s="39">
        <v>23</v>
      </c>
      <c r="J243" s="23">
        <v>7333.04</v>
      </c>
      <c r="K243" s="23">
        <v>7903.67</v>
      </c>
      <c r="L243" s="23">
        <v>10886.95</v>
      </c>
      <c r="M243" s="24">
        <v>3553.91</v>
      </c>
      <c r="N243" s="22">
        <f t="shared" si="11"/>
        <v>-501.6100000000006</v>
      </c>
      <c r="O243" s="27">
        <f t="shared" si="10"/>
        <v>-0.05967796432718488</v>
      </c>
    </row>
    <row r="244" spans="1:15" ht="13.5" customHeight="1">
      <c r="A244" s="28" t="s">
        <v>120</v>
      </c>
      <c r="B244" s="28" t="s">
        <v>89</v>
      </c>
      <c r="C244" s="35" t="s">
        <v>74</v>
      </c>
      <c r="D244" s="39">
        <v>13</v>
      </c>
      <c r="E244" s="23">
        <v>10726.47</v>
      </c>
      <c r="F244" s="23">
        <v>13144.41</v>
      </c>
      <c r="G244" s="23">
        <v>14154.39</v>
      </c>
      <c r="H244" s="24">
        <v>3427.92</v>
      </c>
      <c r="I244" s="39">
        <v>24</v>
      </c>
      <c r="J244" s="23">
        <v>12803.845</v>
      </c>
      <c r="K244" s="23">
        <v>15015.39</v>
      </c>
      <c r="L244" s="23">
        <v>17565.68</v>
      </c>
      <c r="M244" s="24">
        <v>4761.835</v>
      </c>
      <c r="N244" s="22">
        <f t="shared" si="11"/>
        <v>1870.9799999999996</v>
      </c>
      <c r="O244" s="27">
        <f t="shared" si="10"/>
        <v>0.1423403560905358</v>
      </c>
    </row>
    <row r="245" spans="1:15" ht="13.5" customHeight="1">
      <c r="A245" s="28" t="s">
        <v>120</v>
      </c>
      <c r="B245" s="28" t="s">
        <v>84</v>
      </c>
      <c r="C245" s="35" t="s">
        <v>73</v>
      </c>
      <c r="D245" s="39">
        <v>12</v>
      </c>
      <c r="E245" s="23">
        <v>1326.515</v>
      </c>
      <c r="F245" s="23">
        <v>1372.995</v>
      </c>
      <c r="G245" s="23">
        <v>1456.96</v>
      </c>
      <c r="H245" s="24">
        <v>130.445</v>
      </c>
      <c r="I245" s="39">
        <v>13</v>
      </c>
      <c r="J245" s="23">
        <v>1272.83</v>
      </c>
      <c r="K245" s="23">
        <v>1384.42</v>
      </c>
      <c r="L245" s="23">
        <v>1384.42</v>
      </c>
      <c r="M245" s="24">
        <v>111.59</v>
      </c>
      <c r="N245" s="22">
        <f t="shared" si="11"/>
        <v>11.425000000000182</v>
      </c>
      <c r="O245" s="27">
        <f t="shared" si="10"/>
        <v>0.008321224767752383</v>
      </c>
    </row>
    <row r="246" spans="1:15" ht="13.5" customHeight="1">
      <c r="A246" s="55" t="s">
        <v>120</v>
      </c>
      <c r="B246" s="55" t="s">
        <v>196</v>
      </c>
      <c r="C246" s="65" t="s">
        <v>159</v>
      </c>
      <c r="D246" s="64">
        <v>12</v>
      </c>
      <c r="E246" s="70">
        <v>3418.34</v>
      </c>
      <c r="F246" s="70">
        <v>4306.055</v>
      </c>
      <c r="G246" s="70">
        <v>5956.375</v>
      </c>
      <c r="H246" s="71">
        <v>2538.035</v>
      </c>
      <c r="I246" s="64">
        <v>15</v>
      </c>
      <c r="J246" s="70">
        <v>5201.76</v>
      </c>
      <c r="K246" s="70">
        <v>23361.39</v>
      </c>
      <c r="L246" s="70">
        <v>23361.39</v>
      </c>
      <c r="M246" s="71">
        <v>18159.63</v>
      </c>
      <c r="N246" s="22">
        <f t="shared" si="11"/>
        <v>19055.335</v>
      </c>
      <c r="O246" s="27">
        <f t="shared" si="10"/>
        <v>4.425241897746313</v>
      </c>
    </row>
    <row r="247" spans="1:15" ht="13.5" customHeight="1">
      <c r="A247" s="28" t="s">
        <v>120</v>
      </c>
      <c r="B247" s="28" t="s">
        <v>88</v>
      </c>
      <c r="C247" s="35" t="s">
        <v>74</v>
      </c>
      <c r="D247" s="39">
        <v>11</v>
      </c>
      <c r="E247" s="23">
        <v>1566.73</v>
      </c>
      <c r="F247" s="23">
        <v>9288.81</v>
      </c>
      <c r="G247" s="23">
        <v>10497.97</v>
      </c>
      <c r="H247" s="24">
        <v>8931.24</v>
      </c>
      <c r="I247" s="39">
        <v>18</v>
      </c>
      <c r="J247" s="23">
        <v>9859.27</v>
      </c>
      <c r="K247" s="23">
        <v>12107.93</v>
      </c>
      <c r="L247" s="23">
        <v>14123.87</v>
      </c>
      <c r="M247" s="24">
        <v>4264.6</v>
      </c>
      <c r="N247" s="22">
        <f t="shared" si="11"/>
        <v>2819.120000000001</v>
      </c>
      <c r="O247" s="27">
        <f t="shared" si="10"/>
        <v>0.3034963574451411</v>
      </c>
    </row>
    <row r="248" spans="1:15" ht="13.5" customHeight="1">
      <c r="A248" s="28" t="s">
        <v>120</v>
      </c>
      <c r="B248" s="28" t="s">
        <v>50</v>
      </c>
      <c r="C248" s="35" t="s">
        <v>74</v>
      </c>
      <c r="D248" s="39">
        <v>10</v>
      </c>
      <c r="E248" s="23">
        <v>11254.31</v>
      </c>
      <c r="F248" s="23">
        <v>14253.99</v>
      </c>
      <c r="G248" s="23">
        <v>17021.45</v>
      </c>
      <c r="H248" s="24">
        <v>5767.14</v>
      </c>
      <c r="I248" s="39">
        <v>10</v>
      </c>
      <c r="J248" s="23">
        <v>8289.88</v>
      </c>
      <c r="K248" s="23">
        <v>10160.79</v>
      </c>
      <c r="L248" s="23">
        <v>19882</v>
      </c>
      <c r="M248" s="24">
        <v>11592.12</v>
      </c>
      <c r="N248" s="22">
        <f t="shared" si="11"/>
        <v>-4093.199999999999</v>
      </c>
      <c r="O248" s="27">
        <f t="shared" si="10"/>
        <v>-0.2871616999871614</v>
      </c>
    </row>
    <row r="249" spans="1:15" ht="13.5" customHeight="1">
      <c r="A249" s="28" t="s">
        <v>120</v>
      </c>
      <c r="B249" s="28" t="s">
        <v>14</v>
      </c>
      <c r="C249" s="35" t="s">
        <v>73</v>
      </c>
      <c r="D249" s="39"/>
      <c r="E249" s="23"/>
      <c r="F249" s="23"/>
      <c r="G249" s="23"/>
      <c r="H249" s="24"/>
      <c r="I249" s="39">
        <v>12</v>
      </c>
      <c r="J249" s="23">
        <v>417.435</v>
      </c>
      <c r="K249" s="23">
        <v>468.14</v>
      </c>
      <c r="L249" s="23">
        <v>1507.845</v>
      </c>
      <c r="M249" s="24">
        <v>1090.41</v>
      </c>
      <c r="N249" s="22" t="s">
        <v>203</v>
      </c>
      <c r="O249" s="27" t="e">
        <f t="shared" si="10"/>
        <v>#VALUE!</v>
      </c>
    </row>
    <row r="250" spans="1:15" ht="13.5" customHeight="1">
      <c r="A250" s="28" t="s">
        <v>120</v>
      </c>
      <c r="B250" s="28" t="s">
        <v>38</v>
      </c>
      <c r="C250" s="35" t="s">
        <v>74</v>
      </c>
      <c r="D250" s="39"/>
      <c r="E250" s="23"/>
      <c r="F250" s="23"/>
      <c r="G250" s="23"/>
      <c r="H250" s="24"/>
      <c r="I250" s="39">
        <v>12</v>
      </c>
      <c r="J250" s="23">
        <v>4094.6</v>
      </c>
      <c r="K250" s="23">
        <v>4402.42</v>
      </c>
      <c r="L250" s="23">
        <v>4750.42</v>
      </c>
      <c r="M250" s="24">
        <v>655.82</v>
      </c>
      <c r="N250" s="22" t="s">
        <v>203</v>
      </c>
      <c r="O250" s="27" t="e">
        <f t="shared" si="10"/>
        <v>#VALUE!</v>
      </c>
    </row>
    <row r="251" spans="1:15" ht="13.5" customHeight="1">
      <c r="A251" s="28" t="s">
        <v>120</v>
      </c>
      <c r="B251" s="28" t="s">
        <v>47</v>
      </c>
      <c r="C251" s="35" t="s">
        <v>74</v>
      </c>
      <c r="D251" s="39"/>
      <c r="E251" s="23"/>
      <c r="F251" s="23"/>
      <c r="G251" s="23"/>
      <c r="H251" s="24"/>
      <c r="I251" s="39">
        <v>11</v>
      </c>
      <c r="J251" s="23">
        <v>3000.44</v>
      </c>
      <c r="K251" s="23">
        <v>5571.63</v>
      </c>
      <c r="L251" s="23">
        <v>6347.74</v>
      </c>
      <c r="M251" s="24">
        <v>3347.3</v>
      </c>
      <c r="N251" s="22" t="s">
        <v>203</v>
      </c>
      <c r="O251" s="27" t="e">
        <f t="shared" si="10"/>
        <v>#VALUE!</v>
      </c>
    </row>
    <row r="252" spans="1:15" ht="13.5" customHeight="1">
      <c r="A252" s="28" t="s">
        <v>120</v>
      </c>
      <c r="B252" s="28" t="s">
        <v>49</v>
      </c>
      <c r="C252" s="35" t="s">
        <v>74</v>
      </c>
      <c r="D252" s="39"/>
      <c r="E252" s="23"/>
      <c r="F252" s="23"/>
      <c r="G252" s="23"/>
      <c r="H252" s="24"/>
      <c r="I252" s="39">
        <v>11</v>
      </c>
      <c r="J252" s="23">
        <v>7842.34</v>
      </c>
      <c r="K252" s="23">
        <v>13658.51</v>
      </c>
      <c r="L252" s="23">
        <v>18539.89</v>
      </c>
      <c r="M252" s="24">
        <v>10697.55</v>
      </c>
      <c r="N252" s="22" t="s">
        <v>203</v>
      </c>
      <c r="O252" s="27" t="e">
        <f t="shared" si="10"/>
        <v>#VALUE!</v>
      </c>
    </row>
    <row r="253" spans="1:15" ht="13.5" customHeight="1">
      <c r="A253" s="28" t="s">
        <v>120</v>
      </c>
      <c r="B253" s="28" t="s">
        <v>52</v>
      </c>
      <c r="C253" s="35" t="s">
        <v>74</v>
      </c>
      <c r="D253" s="39"/>
      <c r="E253" s="23"/>
      <c r="F253" s="23"/>
      <c r="G253" s="23"/>
      <c r="H253" s="24"/>
      <c r="I253" s="39">
        <v>11</v>
      </c>
      <c r="J253" s="23">
        <v>1400.4</v>
      </c>
      <c r="K253" s="23">
        <v>1655.29</v>
      </c>
      <c r="L253" s="23">
        <v>2200.37</v>
      </c>
      <c r="M253" s="24">
        <v>799.97</v>
      </c>
      <c r="N253" s="22" t="s">
        <v>203</v>
      </c>
      <c r="O253" s="27" t="e">
        <f t="shared" si="10"/>
        <v>#VALUE!</v>
      </c>
    </row>
    <row r="254" spans="1:15" ht="13.5" customHeight="1">
      <c r="A254" s="28" t="s">
        <v>120</v>
      </c>
      <c r="B254" s="28" t="s">
        <v>91</v>
      </c>
      <c r="C254" s="35" t="s">
        <v>74</v>
      </c>
      <c r="D254" s="39"/>
      <c r="E254" s="23"/>
      <c r="F254" s="23"/>
      <c r="G254" s="23"/>
      <c r="H254" s="24"/>
      <c r="I254" s="39">
        <v>12</v>
      </c>
      <c r="J254" s="23">
        <v>1333.13</v>
      </c>
      <c r="K254" s="23">
        <v>1569.12</v>
      </c>
      <c r="L254" s="23">
        <v>1761.545</v>
      </c>
      <c r="M254" s="24">
        <v>428.415</v>
      </c>
      <c r="N254" s="22" t="s">
        <v>203</v>
      </c>
      <c r="O254" s="27" t="e">
        <f t="shared" si="10"/>
        <v>#VALUE!</v>
      </c>
    </row>
    <row r="255" spans="1:15" ht="13.5" customHeight="1">
      <c r="A255" s="28" t="s">
        <v>120</v>
      </c>
      <c r="B255" s="28" t="s">
        <v>54</v>
      </c>
      <c r="C255" s="35" t="s">
        <v>74</v>
      </c>
      <c r="D255" s="39"/>
      <c r="E255" s="23"/>
      <c r="F255" s="23"/>
      <c r="G255" s="23"/>
      <c r="H255" s="24"/>
      <c r="I255" s="39">
        <v>13</v>
      </c>
      <c r="J255" s="23">
        <v>4563.26</v>
      </c>
      <c r="K255" s="23">
        <v>5433.6</v>
      </c>
      <c r="L255" s="23">
        <v>5474.85</v>
      </c>
      <c r="M255" s="24">
        <v>911.59</v>
      </c>
      <c r="N255" s="22" t="s">
        <v>203</v>
      </c>
      <c r="O255" s="27" t="e">
        <f t="shared" si="10"/>
        <v>#VALUE!</v>
      </c>
    </row>
    <row r="256" spans="1:15" ht="13.5" customHeight="1">
      <c r="A256" s="28" t="s">
        <v>120</v>
      </c>
      <c r="B256" s="28" t="s">
        <v>57</v>
      </c>
      <c r="C256" s="35" t="s">
        <v>159</v>
      </c>
      <c r="D256" s="39"/>
      <c r="E256" s="23"/>
      <c r="F256" s="23"/>
      <c r="G256" s="23"/>
      <c r="H256" s="24"/>
      <c r="I256" s="39">
        <v>17</v>
      </c>
      <c r="J256" s="23">
        <v>383.69</v>
      </c>
      <c r="K256" s="23">
        <v>452.09</v>
      </c>
      <c r="L256" s="23">
        <v>587.65</v>
      </c>
      <c r="M256" s="24">
        <v>203.96</v>
      </c>
      <c r="N256" s="22" t="s">
        <v>203</v>
      </c>
      <c r="O256" s="27" t="e">
        <f t="shared" si="10"/>
        <v>#VALUE!</v>
      </c>
    </row>
    <row r="257" spans="1:15" ht="13.5" customHeight="1">
      <c r="A257" s="28" t="s">
        <v>147</v>
      </c>
      <c r="B257" s="28" t="s">
        <v>60</v>
      </c>
      <c r="C257" s="35" t="s">
        <v>73</v>
      </c>
      <c r="D257" s="39">
        <v>162</v>
      </c>
      <c r="E257" s="23">
        <v>213.75</v>
      </c>
      <c r="F257" s="23">
        <v>223.25</v>
      </c>
      <c r="G257" s="23">
        <v>243.2</v>
      </c>
      <c r="H257" s="24">
        <v>29.45</v>
      </c>
      <c r="I257" s="39">
        <v>117</v>
      </c>
      <c r="J257" s="23">
        <v>212.97</v>
      </c>
      <c r="K257" s="23">
        <v>223.25</v>
      </c>
      <c r="L257" s="23">
        <v>236.55</v>
      </c>
      <c r="M257" s="24">
        <v>23.58</v>
      </c>
      <c r="N257" s="22">
        <f aca="true" t="shared" si="12" ref="N257:N291">K257-F257</f>
        <v>0</v>
      </c>
      <c r="O257" s="27">
        <f t="shared" si="10"/>
        <v>0</v>
      </c>
    </row>
    <row r="258" spans="1:15" ht="13.5" customHeight="1">
      <c r="A258" s="28" t="s">
        <v>147</v>
      </c>
      <c r="B258" s="28" t="s">
        <v>28</v>
      </c>
      <c r="C258" s="35" t="s">
        <v>73</v>
      </c>
      <c r="D258" s="39">
        <v>155</v>
      </c>
      <c r="E258" s="23">
        <v>249.85</v>
      </c>
      <c r="F258" s="23">
        <v>249.85</v>
      </c>
      <c r="G258" s="23">
        <v>252.48</v>
      </c>
      <c r="H258" s="24">
        <v>2.63</v>
      </c>
      <c r="I258" s="39">
        <v>115</v>
      </c>
      <c r="J258" s="23">
        <v>249.85</v>
      </c>
      <c r="K258" s="23">
        <v>249.85</v>
      </c>
      <c r="L258" s="23">
        <v>252.48</v>
      </c>
      <c r="M258" s="24">
        <v>2.63</v>
      </c>
      <c r="N258" s="22">
        <f t="shared" si="12"/>
        <v>0</v>
      </c>
      <c r="O258" s="27">
        <f t="shared" si="10"/>
        <v>0</v>
      </c>
    </row>
    <row r="259" spans="1:15" ht="13.5" customHeight="1">
      <c r="A259" s="28" t="s">
        <v>147</v>
      </c>
      <c r="B259" s="28" t="s">
        <v>56</v>
      </c>
      <c r="C259" s="35" t="s">
        <v>73</v>
      </c>
      <c r="D259" s="39">
        <v>118</v>
      </c>
      <c r="E259" s="23">
        <v>383.67</v>
      </c>
      <c r="F259" s="23">
        <v>399.95</v>
      </c>
      <c r="G259" s="23">
        <v>467.52</v>
      </c>
      <c r="H259" s="24">
        <v>83.85</v>
      </c>
      <c r="I259" s="39">
        <v>106</v>
      </c>
      <c r="J259" s="23">
        <v>385.02</v>
      </c>
      <c r="K259" s="23">
        <v>418.95</v>
      </c>
      <c r="L259" s="23">
        <v>462.65</v>
      </c>
      <c r="M259" s="24">
        <v>77.63</v>
      </c>
      <c r="N259" s="22">
        <f t="shared" si="12"/>
        <v>19</v>
      </c>
      <c r="O259" s="27">
        <f t="shared" si="10"/>
        <v>0.047505938242280284</v>
      </c>
    </row>
    <row r="260" spans="1:15" ht="13.5" customHeight="1">
      <c r="A260" s="28" t="s">
        <v>147</v>
      </c>
      <c r="B260" s="28" t="s">
        <v>59</v>
      </c>
      <c r="C260" s="35" t="s">
        <v>73</v>
      </c>
      <c r="D260" s="39">
        <v>69</v>
      </c>
      <c r="E260" s="23">
        <v>231.8</v>
      </c>
      <c r="F260" s="23">
        <v>231.8</v>
      </c>
      <c r="G260" s="23">
        <v>234.24</v>
      </c>
      <c r="H260" s="24">
        <v>2.44</v>
      </c>
      <c r="I260" s="39">
        <v>58</v>
      </c>
      <c r="J260" s="23">
        <v>231.8</v>
      </c>
      <c r="K260" s="23">
        <v>231.8</v>
      </c>
      <c r="L260" s="23">
        <v>302.1</v>
      </c>
      <c r="M260" s="24">
        <v>70.3</v>
      </c>
      <c r="N260" s="22">
        <f t="shared" si="12"/>
        <v>0</v>
      </c>
      <c r="O260" s="27">
        <f aca="true" t="shared" si="13" ref="O260:O323">N260/F260</f>
        <v>0</v>
      </c>
    </row>
    <row r="261" spans="1:15" ht="13.5" customHeight="1">
      <c r="A261" s="28" t="s">
        <v>147</v>
      </c>
      <c r="B261" s="28" t="s">
        <v>15</v>
      </c>
      <c r="C261" s="35" t="s">
        <v>73</v>
      </c>
      <c r="D261" s="39">
        <v>60</v>
      </c>
      <c r="E261" s="23">
        <v>205.2</v>
      </c>
      <c r="F261" s="23">
        <v>205.2</v>
      </c>
      <c r="G261" s="23">
        <v>207.36</v>
      </c>
      <c r="H261" s="24">
        <v>2.16</v>
      </c>
      <c r="I261" s="39">
        <v>46</v>
      </c>
      <c r="J261" s="23">
        <v>200.88</v>
      </c>
      <c r="K261" s="23">
        <v>205.2</v>
      </c>
      <c r="L261" s="23">
        <v>211.98</v>
      </c>
      <c r="M261" s="24">
        <v>11.1</v>
      </c>
      <c r="N261" s="22">
        <f t="shared" si="12"/>
        <v>0</v>
      </c>
      <c r="O261" s="27">
        <f t="shared" si="13"/>
        <v>0</v>
      </c>
    </row>
    <row r="262" spans="1:15" ht="13.5" customHeight="1">
      <c r="A262" s="28" t="s">
        <v>147</v>
      </c>
      <c r="B262" s="28" t="s">
        <v>57</v>
      </c>
      <c r="C262" s="35" t="s">
        <v>159</v>
      </c>
      <c r="D262" s="39">
        <v>55</v>
      </c>
      <c r="E262" s="23">
        <v>342.95</v>
      </c>
      <c r="F262" s="23">
        <v>464.55</v>
      </c>
      <c r="G262" s="23">
        <v>469.44</v>
      </c>
      <c r="H262" s="24">
        <v>126.49</v>
      </c>
      <c r="I262" s="39">
        <v>41</v>
      </c>
      <c r="J262" s="23">
        <v>306.85</v>
      </c>
      <c r="K262" s="23">
        <v>360.05</v>
      </c>
      <c r="L262" s="23">
        <v>464.55</v>
      </c>
      <c r="M262" s="24">
        <v>157.7</v>
      </c>
      <c r="N262" s="22">
        <f t="shared" si="12"/>
        <v>-104.5</v>
      </c>
      <c r="O262" s="27">
        <f t="shared" si="13"/>
        <v>-0.2249488752556237</v>
      </c>
    </row>
    <row r="263" spans="1:15" ht="13.5" customHeight="1">
      <c r="A263" s="28" t="s">
        <v>147</v>
      </c>
      <c r="B263" s="28" t="s">
        <v>40</v>
      </c>
      <c r="C263" s="35" t="s">
        <v>74</v>
      </c>
      <c r="D263" s="39">
        <v>48</v>
      </c>
      <c r="E263" s="23">
        <v>3315.06</v>
      </c>
      <c r="F263" s="23">
        <v>3836.64</v>
      </c>
      <c r="G263" s="23">
        <v>4312.055</v>
      </c>
      <c r="H263" s="24">
        <v>996.995</v>
      </c>
      <c r="I263" s="39">
        <v>36</v>
      </c>
      <c r="J263" s="23">
        <v>3364.47</v>
      </c>
      <c r="K263" s="23">
        <v>4097.25</v>
      </c>
      <c r="L263" s="23">
        <v>4290.56</v>
      </c>
      <c r="M263" s="24">
        <v>926.09</v>
      </c>
      <c r="N263" s="22">
        <f t="shared" si="12"/>
        <v>260.6100000000001</v>
      </c>
      <c r="O263" s="27">
        <f t="shared" si="13"/>
        <v>0.0679266232953835</v>
      </c>
    </row>
    <row r="264" spans="1:15" ht="13.5" customHeight="1">
      <c r="A264" s="28" t="s">
        <v>147</v>
      </c>
      <c r="B264" s="28" t="s">
        <v>62</v>
      </c>
      <c r="C264" s="35" t="s">
        <v>73</v>
      </c>
      <c r="D264" s="39">
        <v>44</v>
      </c>
      <c r="E264" s="23">
        <v>315.77</v>
      </c>
      <c r="F264" s="23">
        <v>373.35</v>
      </c>
      <c r="G264" s="23">
        <v>377.28</v>
      </c>
      <c r="H264" s="24">
        <v>61.51</v>
      </c>
      <c r="I264" s="39">
        <v>33</v>
      </c>
      <c r="J264" s="23">
        <v>266</v>
      </c>
      <c r="K264" s="23">
        <v>333.12</v>
      </c>
      <c r="L264" s="23">
        <v>373.35</v>
      </c>
      <c r="M264" s="24">
        <v>107.35</v>
      </c>
      <c r="N264" s="22">
        <f t="shared" si="12"/>
        <v>-40.23000000000002</v>
      </c>
      <c r="O264" s="27">
        <f t="shared" si="13"/>
        <v>-0.10775411811972684</v>
      </c>
    </row>
    <row r="265" spans="1:15" ht="13.5" customHeight="1">
      <c r="A265" s="28" t="s">
        <v>147</v>
      </c>
      <c r="B265" s="28" t="s">
        <v>25</v>
      </c>
      <c r="C265" s="35" t="s">
        <v>73</v>
      </c>
      <c r="D265" s="39">
        <v>41</v>
      </c>
      <c r="E265" s="23">
        <v>1509.55</v>
      </c>
      <c r="F265" s="23">
        <v>1525.44</v>
      </c>
      <c r="G265" s="23">
        <v>1832.55</v>
      </c>
      <c r="H265" s="24">
        <v>323</v>
      </c>
      <c r="I265" s="39">
        <v>21</v>
      </c>
      <c r="J265" s="23">
        <v>1509.55</v>
      </c>
      <c r="K265" s="23">
        <v>1525.44</v>
      </c>
      <c r="L265" s="23">
        <v>1832.55</v>
      </c>
      <c r="M265" s="24">
        <v>323</v>
      </c>
      <c r="N265" s="22">
        <f t="shared" si="12"/>
        <v>0</v>
      </c>
      <c r="O265" s="27">
        <f t="shared" si="13"/>
        <v>0</v>
      </c>
    </row>
    <row r="266" spans="1:15" ht="13.5" customHeight="1">
      <c r="A266" s="28" t="s">
        <v>147</v>
      </c>
      <c r="B266" s="28" t="s">
        <v>27</v>
      </c>
      <c r="C266" s="35" t="s">
        <v>73</v>
      </c>
      <c r="D266" s="39">
        <v>35</v>
      </c>
      <c r="E266" s="23">
        <v>1891.45</v>
      </c>
      <c r="F266" s="23">
        <v>2013.05</v>
      </c>
      <c r="G266" s="23">
        <v>2034.24</v>
      </c>
      <c r="H266" s="24">
        <v>142.79</v>
      </c>
      <c r="I266" s="39">
        <v>14</v>
      </c>
      <c r="J266" s="23">
        <v>1911.36</v>
      </c>
      <c r="K266" s="23">
        <v>2013.05</v>
      </c>
      <c r="L266" s="23">
        <v>2013.05</v>
      </c>
      <c r="M266" s="24">
        <v>101.69</v>
      </c>
      <c r="N266" s="22">
        <f t="shared" si="12"/>
        <v>0</v>
      </c>
      <c r="O266" s="27">
        <f t="shared" si="13"/>
        <v>0</v>
      </c>
    </row>
    <row r="267" spans="1:15" ht="13.5" customHeight="1">
      <c r="A267" s="28" t="s">
        <v>147</v>
      </c>
      <c r="B267" s="28" t="s">
        <v>18</v>
      </c>
      <c r="C267" s="35" t="s">
        <v>73</v>
      </c>
      <c r="D267" s="39">
        <v>18</v>
      </c>
      <c r="E267" s="23">
        <v>1127.65</v>
      </c>
      <c r="F267" s="23">
        <v>1185.81</v>
      </c>
      <c r="G267" s="23">
        <v>1294.85</v>
      </c>
      <c r="H267" s="24">
        <v>167.2</v>
      </c>
      <c r="I267" s="39">
        <v>20</v>
      </c>
      <c r="J267" s="23">
        <v>1262.37</v>
      </c>
      <c r="K267" s="23">
        <v>1294.85</v>
      </c>
      <c r="L267" s="23">
        <v>1308.48</v>
      </c>
      <c r="M267" s="24">
        <v>46.11</v>
      </c>
      <c r="N267" s="22">
        <f t="shared" si="12"/>
        <v>109.03999999999996</v>
      </c>
      <c r="O267" s="27">
        <f t="shared" si="13"/>
        <v>0.09195402298850572</v>
      </c>
    </row>
    <row r="268" spans="1:15" ht="13.5" customHeight="1">
      <c r="A268" s="28" t="s">
        <v>147</v>
      </c>
      <c r="B268" s="28" t="s">
        <v>20</v>
      </c>
      <c r="C268" s="35" t="s">
        <v>73</v>
      </c>
      <c r="D268" s="39">
        <v>12</v>
      </c>
      <c r="E268" s="23">
        <v>968.05</v>
      </c>
      <c r="F268" s="23">
        <v>973.145</v>
      </c>
      <c r="G268" s="23">
        <v>1026.345</v>
      </c>
      <c r="H268" s="24">
        <v>58.3</v>
      </c>
      <c r="I268" s="39">
        <v>11</v>
      </c>
      <c r="J268" s="23">
        <v>968.05</v>
      </c>
      <c r="K268" s="23">
        <v>968.05</v>
      </c>
      <c r="L268" s="23">
        <v>1185.6</v>
      </c>
      <c r="M268" s="24">
        <v>217.55</v>
      </c>
      <c r="N268" s="22">
        <f t="shared" si="12"/>
        <v>-5.095000000000027</v>
      </c>
      <c r="O268" s="27">
        <f t="shared" si="13"/>
        <v>-0.005235602094240866</v>
      </c>
    </row>
    <row r="269" spans="1:15" ht="13.5" customHeight="1">
      <c r="A269" s="28" t="s">
        <v>97</v>
      </c>
      <c r="B269" s="28" t="s">
        <v>28</v>
      </c>
      <c r="C269" s="35" t="s">
        <v>73</v>
      </c>
      <c r="D269" s="39">
        <v>744</v>
      </c>
      <c r="E269" s="23">
        <v>394.25</v>
      </c>
      <c r="F269" s="23">
        <v>394.25</v>
      </c>
      <c r="G269" s="23">
        <v>394.25</v>
      </c>
      <c r="H269" s="24">
        <v>0</v>
      </c>
      <c r="I269" s="39">
        <v>589</v>
      </c>
      <c r="J269" s="23">
        <v>414.92</v>
      </c>
      <c r="K269" s="23">
        <v>428.45</v>
      </c>
      <c r="L269" s="23">
        <v>428.45</v>
      </c>
      <c r="M269" s="24">
        <v>13.53</v>
      </c>
      <c r="N269" s="22">
        <f t="shared" si="12"/>
        <v>34.19999999999999</v>
      </c>
      <c r="O269" s="27">
        <f t="shared" si="13"/>
        <v>0.0867469879518072</v>
      </c>
    </row>
    <row r="270" spans="1:15" ht="13.5" customHeight="1">
      <c r="A270" s="28" t="s">
        <v>97</v>
      </c>
      <c r="B270" s="28" t="s">
        <v>60</v>
      </c>
      <c r="C270" s="35" t="s">
        <v>73</v>
      </c>
      <c r="D270" s="39">
        <v>678</v>
      </c>
      <c r="E270" s="23">
        <v>274.55</v>
      </c>
      <c r="F270" s="23">
        <v>291.65</v>
      </c>
      <c r="G270" s="23">
        <v>311.5</v>
      </c>
      <c r="H270" s="24">
        <v>36.95</v>
      </c>
      <c r="I270" s="39">
        <v>579</v>
      </c>
      <c r="J270" s="23">
        <v>258.1</v>
      </c>
      <c r="K270" s="23">
        <v>278.4</v>
      </c>
      <c r="L270" s="23">
        <v>327.36</v>
      </c>
      <c r="M270" s="24">
        <v>69.26</v>
      </c>
      <c r="N270" s="22">
        <f t="shared" si="12"/>
        <v>-13.25</v>
      </c>
      <c r="O270" s="27">
        <f t="shared" si="13"/>
        <v>-0.045431167495285446</v>
      </c>
    </row>
    <row r="271" spans="1:15" ht="13.5" customHeight="1">
      <c r="A271" s="28" t="s">
        <v>97</v>
      </c>
      <c r="B271" s="28" t="s">
        <v>56</v>
      </c>
      <c r="C271" s="35" t="s">
        <v>73</v>
      </c>
      <c r="D271" s="39">
        <v>368</v>
      </c>
      <c r="E271" s="23">
        <v>472.935</v>
      </c>
      <c r="F271" s="23">
        <v>515.52</v>
      </c>
      <c r="G271" s="23">
        <v>589.95</v>
      </c>
      <c r="H271" s="24">
        <v>117.015</v>
      </c>
      <c r="I271" s="39">
        <v>257</v>
      </c>
      <c r="J271" s="23">
        <v>409.45</v>
      </c>
      <c r="K271" s="23">
        <v>536.75</v>
      </c>
      <c r="L271" s="23">
        <v>581.4</v>
      </c>
      <c r="M271" s="24">
        <v>171.95</v>
      </c>
      <c r="N271" s="22">
        <f t="shared" si="12"/>
        <v>21.230000000000018</v>
      </c>
      <c r="O271" s="27">
        <f t="shared" si="13"/>
        <v>0.04118171942892617</v>
      </c>
    </row>
    <row r="272" spans="1:15" ht="13.5" customHeight="1">
      <c r="A272" s="28" t="s">
        <v>97</v>
      </c>
      <c r="B272" s="28" t="s">
        <v>59</v>
      </c>
      <c r="C272" s="35" t="s">
        <v>73</v>
      </c>
      <c r="D272" s="39">
        <v>282</v>
      </c>
      <c r="E272" s="23">
        <v>255.76</v>
      </c>
      <c r="F272" s="23">
        <v>264.1</v>
      </c>
      <c r="G272" s="23">
        <v>264.1</v>
      </c>
      <c r="H272" s="24">
        <v>8.34</v>
      </c>
      <c r="I272" s="39">
        <v>179</v>
      </c>
      <c r="J272" s="23">
        <v>212.71</v>
      </c>
      <c r="K272" s="23">
        <v>227.05</v>
      </c>
      <c r="L272" s="23">
        <v>227.05</v>
      </c>
      <c r="M272" s="24">
        <v>14.34</v>
      </c>
      <c r="N272" s="22">
        <f t="shared" si="12"/>
        <v>-37.05000000000001</v>
      </c>
      <c r="O272" s="27">
        <f t="shared" si="13"/>
        <v>-0.1402877697841727</v>
      </c>
    </row>
    <row r="273" spans="1:15" ht="13.5" customHeight="1">
      <c r="A273" s="28" t="s">
        <v>97</v>
      </c>
      <c r="B273" s="28" t="s">
        <v>57</v>
      </c>
      <c r="C273" s="35" t="s">
        <v>159</v>
      </c>
      <c r="D273" s="39">
        <v>184</v>
      </c>
      <c r="E273" s="23">
        <v>427.5</v>
      </c>
      <c r="F273" s="23">
        <v>451.25</v>
      </c>
      <c r="G273" s="23">
        <v>565.25</v>
      </c>
      <c r="H273" s="24">
        <v>137.75</v>
      </c>
      <c r="I273" s="39">
        <v>141</v>
      </c>
      <c r="J273" s="23">
        <v>450.34</v>
      </c>
      <c r="K273" s="23">
        <v>480.7</v>
      </c>
      <c r="L273" s="23">
        <v>485.76</v>
      </c>
      <c r="M273" s="24">
        <v>35.42</v>
      </c>
      <c r="N273" s="22">
        <f t="shared" si="12"/>
        <v>29.44999999999999</v>
      </c>
      <c r="O273" s="27">
        <f t="shared" si="13"/>
        <v>0.06526315789473681</v>
      </c>
    </row>
    <row r="274" spans="1:15" ht="13.5" customHeight="1">
      <c r="A274" s="28" t="s">
        <v>97</v>
      </c>
      <c r="B274" s="28" t="s">
        <v>15</v>
      </c>
      <c r="C274" s="35" t="s">
        <v>73</v>
      </c>
      <c r="D274" s="39">
        <v>139</v>
      </c>
      <c r="E274" s="23">
        <v>264.1</v>
      </c>
      <c r="F274" s="23">
        <v>264.1</v>
      </c>
      <c r="G274" s="23">
        <v>266.88</v>
      </c>
      <c r="H274" s="24">
        <v>2.78</v>
      </c>
      <c r="I274" s="39">
        <v>237</v>
      </c>
      <c r="J274" s="23">
        <v>259.88</v>
      </c>
      <c r="K274" s="23">
        <v>277.4</v>
      </c>
      <c r="L274" s="23">
        <v>277.4</v>
      </c>
      <c r="M274" s="24">
        <v>17.52</v>
      </c>
      <c r="N274" s="22">
        <f t="shared" si="12"/>
        <v>13.299999999999955</v>
      </c>
      <c r="O274" s="27">
        <f t="shared" si="13"/>
        <v>0.05035971223021565</v>
      </c>
    </row>
    <row r="275" spans="1:15" ht="13.5" customHeight="1">
      <c r="A275" s="28" t="s">
        <v>97</v>
      </c>
      <c r="B275" s="28" t="s">
        <v>40</v>
      </c>
      <c r="C275" s="35" t="s">
        <v>74</v>
      </c>
      <c r="D275" s="39">
        <v>138</v>
      </c>
      <c r="E275" s="23">
        <v>3279.69</v>
      </c>
      <c r="F275" s="23">
        <v>3543.285</v>
      </c>
      <c r="G275" s="23">
        <v>4186.89</v>
      </c>
      <c r="H275" s="24">
        <v>907.2</v>
      </c>
      <c r="I275" s="39">
        <v>119</v>
      </c>
      <c r="J275" s="23">
        <v>2944.43</v>
      </c>
      <c r="K275" s="23">
        <v>3351.65</v>
      </c>
      <c r="L275" s="23">
        <v>4158.92</v>
      </c>
      <c r="M275" s="24">
        <v>1214.49</v>
      </c>
      <c r="N275" s="22">
        <f t="shared" si="12"/>
        <v>-191.63499999999976</v>
      </c>
      <c r="O275" s="27">
        <f t="shared" si="13"/>
        <v>-0.054083992679109856</v>
      </c>
    </row>
    <row r="276" spans="1:15" ht="13.5" customHeight="1">
      <c r="A276" s="28" t="s">
        <v>97</v>
      </c>
      <c r="B276" s="28" t="s">
        <v>25</v>
      </c>
      <c r="C276" s="35" t="s">
        <v>73</v>
      </c>
      <c r="D276" s="39">
        <v>133</v>
      </c>
      <c r="E276" s="23">
        <v>1964.23</v>
      </c>
      <c r="F276" s="23">
        <v>2034.9</v>
      </c>
      <c r="G276" s="23">
        <v>2034.9</v>
      </c>
      <c r="H276" s="24">
        <v>70.67</v>
      </c>
      <c r="I276" s="39">
        <v>93</v>
      </c>
      <c r="J276" s="23">
        <v>1729.27</v>
      </c>
      <c r="K276" s="23">
        <v>1845.85</v>
      </c>
      <c r="L276" s="23">
        <v>1845.85</v>
      </c>
      <c r="M276" s="24">
        <v>116.58</v>
      </c>
      <c r="N276" s="22">
        <f t="shared" si="12"/>
        <v>-189.05000000000018</v>
      </c>
      <c r="O276" s="27">
        <f t="shared" si="13"/>
        <v>-0.09290382819794593</v>
      </c>
    </row>
    <row r="277" spans="1:15" ht="13.5" customHeight="1">
      <c r="A277" s="28" t="s">
        <v>97</v>
      </c>
      <c r="B277" s="28" t="s">
        <v>62</v>
      </c>
      <c r="C277" s="35" t="s">
        <v>73</v>
      </c>
      <c r="D277" s="39">
        <v>113</v>
      </c>
      <c r="E277" s="23">
        <v>335.53</v>
      </c>
      <c r="F277" s="23">
        <v>358.15</v>
      </c>
      <c r="G277" s="23">
        <v>460.75</v>
      </c>
      <c r="H277" s="24">
        <v>125.22</v>
      </c>
      <c r="I277" s="39">
        <v>110</v>
      </c>
      <c r="J277" s="23">
        <v>294.59</v>
      </c>
      <c r="K277" s="23">
        <v>317.76</v>
      </c>
      <c r="L277" s="23">
        <v>439.85</v>
      </c>
      <c r="M277" s="24">
        <v>145.26</v>
      </c>
      <c r="N277" s="22">
        <f t="shared" si="12"/>
        <v>-40.389999999999986</v>
      </c>
      <c r="O277" s="27">
        <f t="shared" si="13"/>
        <v>-0.11277397738377772</v>
      </c>
    </row>
    <row r="278" spans="1:15" ht="13.5" customHeight="1">
      <c r="A278" s="28" t="s">
        <v>97</v>
      </c>
      <c r="B278" s="28" t="s">
        <v>27</v>
      </c>
      <c r="C278" s="35" t="s">
        <v>73</v>
      </c>
      <c r="D278" s="39">
        <v>100</v>
      </c>
      <c r="E278" s="23">
        <v>1884.8</v>
      </c>
      <c r="F278" s="23">
        <v>1889.55</v>
      </c>
      <c r="G278" s="23">
        <v>1909.92</v>
      </c>
      <c r="H278" s="24">
        <v>25.12</v>
      </c>
      <c r="I278" s="39">
        <v>67</v>
      </c>
      <c r="J278" s="23">
        <v>1628.3</v>
      </c>
      <c r="K278" s="23">
        <v>1643.5</v>
      </c>
      <c r="L278" s="23">
        <v>2719.84</v>
      </c>
      <c r="M278" s="24">
        <v>1091.54</v>
      </c>
      <c r="N278" s="22">
        <f t="shared" si="12"/>
        <v>-246.04999999999995</v>
      </c>
      <c r="O278" s="27">
        <f t="shared" si="13"/>
        <v>-0.13021618903971843</v>
      </c>
    </row>
    <row r="279" spans="1:15" ht="13.5" customHeight="1">
      <c r="A279" s="28" t="s">
        <v>97</v>
      </c>
      <c r="B279" s="28" t="s">
        <v>58</v>
      </c>
      <c r="C279" s="35" t="s">
        <v>73</v>
      </c>
      <c r="D279" s="39">
        <v>86</v>
      </c>
      <c r="E279" s="23">
        <v>218.5</v>
      </c>
      <c r="F279" s="23">
        <v>218.5</v>
      </c>
      <c r="G279" s="23">
        <v>220.8</v>
      </c>
      <c r="H279" s="24">
        <v>2.3</v>
      </c>
      <c r="I279" s="39">
        <v>71</v>
      </c>
      <c r="J279" s="23">
        <v>193.8</v>
      </c>
      <c r="K279" s="23">
        <v>193.8</v>
      </c>
      <c r="L279" s="23">
        <v>193.8</v>
      </c>
      <c r="M279" s="24">
        <v>2.842170943E-14</v>
      </c>
      <c r="N279" s="22">
        <f t="shared" si="12"/>
        <v>-24.69999999999999</v>
      </c>
      <c r="O279" s="27">
        <f t="shared" si="13"/>
        <v>-0.11304347826086951</v>
      </c>
    </row>
    <row r="280" spans="1:15" ht="13.5" customHeight="1">
      <c r="A280" s="28" t="s">
        <v>97</v>
      </c>
      <c r="B280" s="28" t="s">
        <v>18</v>
      </c>
      <c r="C280" s="35" t="s">
        <v>73</v>
      </c>
      <c r="D280" s="39">
        <v>83</v>
      </c>
      <c r="E280" s="23">
        <v>1694.64</v>
      </c>
      <c r="F280" s="23">
        <v>1749.9</v>
      </c>
      <c r="G280" s="23">
        <v>1749.9</v>
      </c>
      <c r="H280" s="24">
        <v>55.26</v>
      </c>
      <c r="I280" s="39">
        <v>88</v>
      </c>
      <c r="J280" s="23">
        <v>1011.75</v>
      </c>
      <c r="K280" s="23">
        <v>1022.4</v>
      </c>
      <c r="L280" s="23">
        <v>1194.38</v>
      </c>
      <c r="M280" s="24">
        <v>182.63</v>
      </c>
      <c r="N280" s="22">
        <f t="shared" si="12"/>
        <v>-727.5000000000001</v>
      </c>
      <c r="O280" s="27">
        <f t="shared" si="13"/>
        <v>-0.41573804217383853</v>
      </c>
    </row>
    <row r="281" spans="1:15" ht="13.5" customHeight="1">
      <c r="A281" s="28" t="s">
        <v>97</v>
      </c>
      <c r="B281" s="28" t="s">
        <v>63</v>
      </c>
      <c r="C281" s="35" t="s">
        <v>75</v>
      </c>
      <c r="D281" s="39">
        <v>68</v>
      </c>
      <c r="E281" s="23">
        <v>507.3</v>
      </c>
      <c r="F281" s="23">
        <v>507.3</v>
      </c>
      <c r="G281" s="23">
        <v>507.3</v>
      </c>
      <c r="H281" s="24">
        <v>0</v>
      </c>
      <c r="I281" s="39">
        <v>62</v>
      </c>
      <c r="J281" s="23">
        <v>734.35</v>
      </c>
      <c r="K281" s="23">
        <v>734.35</v>
      </c>
      <c r="L281" s="23">
        <v>734.35</v>
      </c>
      <c r="M281" s="24">
        <v>0</v>
      </c>
      <c r="N281" s="22">
        <f t="shared" si="12"/>
        <v>227.05</v>
      </c>
      <c r="O281" s="27">
        <f t="shared" si="13"/>
        <v>0.4475655430711611</v>
      </c>
    </row>
    <row r="282" spans="1:15" ht="13.5" customHeight="1">
      <c r="A282" s="28" t="s">
        <v>97</v>
      </c>
      <c r="B282" s="28" t="s">
        <v>64</v>
      </c>
      <c r="C282" s="35" t="s">
        <v>75</v>
      </c>
      <c r="D282" s="39">
        <v>37</v>
      </c>
      <c r="E282" s="23">
        <v>163.4</v>
      </c>
      <c r="F282" s="23">
        <v>163.4</v>
      </c>
      <c r="G282" s="23">
        <v>163.4</v>
      </c>
      <c r="H282" s="24">
        <v>0</v>
      </c>
      <c r="I282" s="39">
        <v>51</v>
      </c>
      <c r="J282" s="23">
        <v>150.1</v>
      </c>
      <c r="K282" s="23">
        <v>281.24</v>
      </c>
      <c r="L282" s="23">
        <v>394.25</v>
      </c>
      <c r="M282" s="24">
        <v>244.15</v>
      </c>
      <c r="N282" s="22">
        <f t="shared" si="12"/>
        <v>117.84</v>
      </c>
      <c r="O282" s="27">
        <f t="shared" si="13"/>
        <v>0.7211750305997552</v>
      </c>
    </row>
    <row r="283" spans="1:15" ht="13.5" customHeight="1">
      <c r="A283" s="28" t="s">
        <v>97</v>
      </c>
      <c r="B283" s="28" t="s">
        <v>80</v>
      </c>
      <c r="C283" s="35" t="s">
        <v>73</v>
      </c>
      <c r="D283" s="39">
        <v>34</v>
      </c>
      <c r="E283" s="23">
        <v>2618.38</v>
      </c>
      <c r="F283" s="23">
        <v>2794.9</v>
      </c>
      <c r="G283" s="23">
        <v>2794.9</v>
      </c>
      <c r="H283" s="24">
        <v>176.52</v>
      </c>
      <c r="I283" s="39">
        <v>32</v>
      </c>
      <c r="J283" s="23">
        <v>2761.155</v>
      </c>
      <c r="K283" s="23">
        <v>2898.45</v>
      </c>
      <c r="L283" s="23">
        <v>2898.45</v>
      </c>
      <c r="M283" s="24">
        <v>137.3</v>
      </c>
      <c r="N283" s="22">
        <f t="shared" si="12"/>
        <v>103.54999999999973</v>
      </c>
      <c r="O283" s="27">
        <f t="shared" si="13"/>
        <v>0.037049626104690585</v>
      </c>
    </row>
    <row r="284" spans="1:15" ht="13.5" customHeight="1">
      <c r="A284" s="28" t="s">
        <v>97</v>
      </c>
      <c r="B284" s="28" t="s">
        <v>41</v>
      </c>
      <c r="C284" s="35" t="s">
        <v>74</v>
      </c>
      <c r="D284" s="39">
        <v>30</v>
      </c>
      <c r="E284" s="23">
        <v>3052.68</v>
      </c>
      <c r="F284" s="23">
        <v>3330.84</v>
      </c>
      <c r="G284" s="23">
        <v>4315.8</v>
      </c>
      <c r="H284" s="24">
        <v>1263.12</v>
      </c>
      <c r="I284" s="39">
        <v>24</v>
      </c>
      <c r="J284" s="23">
        <v>2254.705</v>
      </c>
      <c r="K284" s="23">
        <v>2426.845</v>
      </c>
      <c r="L284" s="23">
        <v>3032.2</v>
      </c>
      <c r="M284" s="24">
        <v>777.495</v>
      </c>
      <c r="N284" s="22">
        <f t="shared" si="12"/>
        <v>-903.9950000000003</v>
      </c>
      <c r="O284" s="27">
        <f t="shared" si="13"/>
        <v>-0.2714015083282296</v>
      </c>
    </row>
    <row r="285" spans="1:15" ht="13.5" customHeight="1">
      <c r="A285" s="28" t="s">
        <v>97</v>
      </c>
      <c r="B285" s="28" t="s">
        <v>20</v>
      </c>
      <c r="C285" s="35" t="s">
        <v>73</v>
      </c>
      <c r="D285" s="39">
        <v>28</v>
      </c>
      <c r="E285" s="23">
        <v>1049.31</v>
      </c>
      <c r="F285" s="23">
        <v>1120.05</v>
      </c>
      <c r="G285" s="23">
        <v>1232.65</v>
      </c>
      <c r="H285" s="24">
        <v>183.34</v>
      </c>
      <c r="I285" s="39">
        <v>20</v>
      </c>
      <c r="J285" s="23">
        <v>599.11</v>
      </c>
      <c r="K285" s="23">
        <v>628.9</v>
      </c>
      <c r="L285" s="23">
        <v>632.21</v>
      </c>
      <c r="M285" s="24">
        <v>33.1</v>
      </c>
      <c r="N285" s="22">
        <f t="shared" si="12"/>
        <v>-491.15</v>
      </c>
      <c r="O285" s="27">
        <f t="shared" si="13"/>
        <v>-0.4385072094995759</v>
      </c>
    </row>
    <row r="286" spans="1:15" ht="13.5" customHeight="1">
      <c r="A286" s="55" t="s">
        <v>97</v>
      </c>
      <c r="B286" s="55" t="s">
        <v>199</v>
      </c>
      <c r="C286" s="65" t="s">
        <v>159</v>
      </c>
      <c r="D286" s="64">
        <v>28</v>
      </c>
      <c r="E286" s="70">
        <v>6568.215</v>
      </c>
      <c r="F286" s="70">
        <v>7706.545</v>
      </c>
      <c r="G286" s="70">
        <v>9794.485</v>
      </c>
      <c r="H286" s="71">
        <v>3226.27</v>
      </c>
      <c r="I286" s="64">
        <v>18</v>
      </c>
      <c r="J286" s="70">
        <v>8200.92</v>
      </c>
      <c r="K286" s="70">
        <v>9408.015</v>
      </c>
      <c r="L286" s="70">
        <v>11858.54</v>
      </c>
      <c r="M286" s="71">
        <v>3657.62</v>
      </c>
      <c r="N286" s="22">
        <f t="shared" si="12"/>
        <v>1701.4699999999993</v>
      </c>
      <c r="O286" s="27">
        <f t="shared" si="13"/>
        <v>0.22078246477507096</v>
      </c>
    </row>
    <row r="287" spans="1:15" ht="13.5" customHeight="1">
      <c r="A287" s="55" t="s">
        <v>97</v>
      </c>
      <c r="B287" s="55" t="s">
        <v>197</v>
      </c>
      <c r="C287" s="65" t="s">
        <v>159</v>
      </c>
      <c r="D287" s="64">
        <v>24</v>
      </c>
      <c r="E287" s="70">
        <v>1716.335</v>
      </c>
      <c r="F287" s="70">
        <v>2510.97</v>
      </c>
      <c r="G287" s="70">
        <v>2774.135</v>
      </c>
      <c r="H287" s="71">
        <v>1057.8</v>
      </c>
      <c r="I287" s="64">
        <v>19</v>
      </c>
      <c r="J287" s="70">
        <v>2345.31</v>
      </c>
      <c r="K287" s="70">
        <v>3493.25</v>
      </c>
      <c r="L287" s="70">
        <v>4785.72</v>
      </c>
      <c r="M287" s="71">
        <v>2440.41</v>
      </c>
      <c r="N287" s="22">
        <f t="shared" si="12"/>
        <v>982.2800000000002</v>
      </c>
      <c r="O287" s="27">
        <f t="shared" si="13"/>
        <v>0.391195434433705</v>
      </c>
    </row>
    <row r="288" spans="1:15" ht="13.5" customHeight="1">
      <c r="A288" s="28" t="s">
        <v>97</v>
      </c>
      <c r="B288" s="28" t="s">
        <v>7</v>
      </c>
      <c r="C288" s="35" t="s">
        <v>73</v>
      </c>
      <c r="D288" s="39">
        <v>19</v>
      </c>
      <c r="E288" s="23">
        <v>391.6</v>
      </c>
      <c r="F288" s="23">
        <v>418</v>
      </c>
      <c r="G288" s="23">
        <v>418</v>
      </c>
      <c r="H288" s="24">
        <v>26.4</v>
      </c>
      <c r="I288" s="39">
        <v>22</v>
      </c>
      <c r="J288" s="23">
        <v>394.27</v>
      </c>
      <c r="K288" s="23">
        <v>420.85</v>
      </c>
      <c r="L288" s="23">
        <v>420.85</v>
      </c>
      <c r="M288" s="24">
        <v>26.58</v>
      </c>
      <c r="N288" s="22">
        <f t="shared" si="12"/>
        <v>2.8500000000000227</v>
      </c>
      <c r="O288" s="27">
        <f t="shared" si="13"/>
        <v>0.0068181818181818725</v>
      </c>
    </row>
    <row r="289" spans="1:15" ht="13.5" customHeight="1">
      <c r="A289" s="28" t="s">
        <v>97</v>
      </c>
      <c r="B289" s="28" t="s">
        <v>150</v>
      </c>
      <c r="C289" s="35" t="s">
        <v>73</v>
      </c>
      <c r="D289" s="39">
        <v>19</v>
      </c>
      <c r="E289" s="23">
        <v>856.18</v>
      </c>
      <c r="F289" s="23">
        <v>913.9</v>
      </c>
      <c r="G289" s="23">
        <v>923.52</v>
      </c>
      <c r="H289" s="24">
        <v>67.34</v>
      </c>
      <c r="I289" s="39">
        <v>14</v>
      </c>
      <c r="J289" s="23">
        <v>258.99</v>
      </c>
      <c r="K289" s="23">
        <v>276.45</v>
      </c>
      <c r="L289" s="23">
        <v>279.36</v>
      </c>
      <c r="M289" s="24">
        <v>20.37</v>
      </c>
      <c r="N289" s="22">
        <f t="shared" si="12"/>
        <v>-637.45</v>
      </c>
      <c r="O289" s="27">
        <f t="shared" si="13"/>
        <v>-0.6975051975051976</v>
      </c>
    </row>
    <row r="290" spans="1:15" ht="13.5" customHeight="1">
      <c r="A290" s="28" t="s">
        <v>97</v>
      </c>
      <c r="B290" s="28" t="s">
        <v>76</v>
      </c>
      <c r="C290" s="35" t="s">
        <v>73</v>
      </c>
      <c r="D290" s="39">
        <v>12</v>
      </c>
      <c r="E290" s="23">
        <v>2210.76</v>
      </c>
      <c r="F290" s="23">
        <v>2359.8</v>
      </c>
      <c r="G290" s="23">
        <v>3036.52</v>
      </c>
      <c r="H290" s="24">
        <v>825.76</v>
      </c>
      <c r="I290" s="39">
        <v>12</v>
      </c>
      <c r="J290" s="23">
        <v>1310.41</v>
      </c>
      <c r="K290" s="23">
        <v>3147.68</v>
      </c>
      <c r="L290" s="23">
        <v>3381.11</v>
      </c>
      <c r="M290" s="24">
        <v>2070.7</v>
      </c>
      <c r="N290" s="22">
        <f t="shared" si="12"/>
        <v>787.8799999999997</v>
      </c>
      <c r="O290" s="27">
        <f t="shared" si="13"/>
        <v>0.3338757521823882</v>
      </c>
    </row>
    <row r="291" spans="1:15" ht="13.5" customHeight="1">
      <c r="A291" s="28" t="s">
        <v>97</v>
      </c>
      <c r="B291" s="28" t="s">
        <v>91</v>
      </c>
      <c r="C291" s="35" t="s">
        <v>74</v>
      </c>
      <c r="D291" s="39">
        <v>12</v>
      </c>
      <c r="E291" s="23">
        <v>995.045</v>
      </c>
      <c r="F291" s="23">
        <v>1004.95</v>
      </c>
      <c r="G291" s="23">
        <v>1011.84</v>
      </c>
      <c r="H291" s="24">
        <v>16.8</v>
      </c>
      <c r="I291" s="39">
        <v>15</v>
      </c>
      <c r="J291" s="23">
        <v>609.96</v>
      </c>
      <c r="K291" s="23">
        <v>636.48</v>
      </c>
      <c r="L291" s="23">
        <v>1585.16</v>
      </c>
      <c r="M291" s="24">
        <v>975.2</v>
      </c>
      <c r="N291" s="22">
        <f t="shared" si="12"/>
        <v>-368.47</v>
      </c>
      <c r="O291" s="27">
        <f t="shared" si="13"/>
        <v>-0.36665505746554555</v>
      </c>
    </row>
    <row r="292" spans="1:15" ht="13.5" customHeight="1">
      <c r="A292" s="28" t="s">
        <v>97</v>
      </c>
      <c r="B292" s="28" t="s">
        <v>61</v>
      </c>
      <c r="C292" s="35" t="s">
        <v>73</v>
      </c>
      <c r="D292" s="39"/>
      <c r="E292" s="23"/>
      <c r="F292" s="23"/>
      <c r="G292" s="23"/>
      <c r="H292" s="24"/>
      <c r="I292" s="39">
        <v>12</v>
      </c>
      <c r="J292" s="23">
        <v>256.5</v>
      </c>
      <c r="K292" s="23">
        <v>256.5</v>
      </c>
      <c r="L292" s="23">
        <v>271.2</v>
      </c>
      <c r="M292" s="24">
        <v>14.7</v>
      </c>
      <c r="N292" s="22" t="s">
        <v>203</v>
      </c>
      <c r="O292" s="27" t="e">
        <f t="shared" si="13"/>
        <v>#VALUE!</v>
      </c>
    </row>
    <row r="293" spans="1:15" ht="13.5" customHeight="1">
      <c r="A293" s="28" t="s">
        <v>97</v>
      </c>
      <c r="B293" s="28" t="s">
        <v>45</v>
      </c>
      <c r="C293" s="35" t="s">
        <v>74</v>
      </c>
      <c r="D293" s="39"/>
      <c r="E293" s="23"/>
      <c r="F293" s="23"/>
      <c r="G293" s="23"/>
      <c r="H293" s="24"/>
      <c r="I293" s="39">
        <v>16</v>
      </c>
      <c r="J293" s="23">
        <v>6512.085</v>
      </c>
      <c r="K293" s="23">
        <v>6904.545</v>
      </c>
      <c r="L293" s="23">
        <v>8356.36</v>
      </c>
      <c r="M293" s="24">
        <v>1844.275</v>
      </c>
      <c r="N293" s="22" t="s">
        <v>203</v>
      </c>
      <c r="O293" s="27" t="e">
        <f t="shared" si="13"/>
        <v>#VALUE!</v>
      </c>
    </row>
    <row r="294" spans="1:15" ht="13.5" customHeight="1">
      <c r="A294" s="28" t="s">
        <v>143</v>
      </c>
      <c r="B294" s="28" t="s">
        <v>28</v>
      </c>
      <c r="C294" s="35" t="s">
        <v>73</v>
      </c>
      <c r="D294" s="39">
        <v>134</v>
      </c>
      <c r="E294" s="23">
        <v>284.58</v>
      </c>
      <c r="F294" s="23">
        <v>284.58</v>
      </c>
      <c r="G294" s="23">
        <v>284.58</v>
      </c>
      <c r="H294" s="24">
        <v>0</v>
      </c>
      <c r="I294" s="39">
        <v>133</v>
      </c>
      <c r="J294" s="23">
        <v>284.58</v>
      </c>
      <c r="K294" s="23">
        <v>292.95</v>
      </c>
      <c r="L294" s="23">
        <v>292.95</v>
      </c>
      <c r="M294" s="24">
        <v>8.37</v>
      </c>
      <c r="N294" s="22">
        <f aca="true" t="shared" si="14" ref="N294:N321">K294-F294</f>
        <v>8.370000000000005</v>
      </c>
      <c r="O294" s="27">
        <f t="shared" si="13"/>
        <v>0.02941176470588237</v>
      </c>
    </row>
    <row r="295" spans="1:15" ht="13.5" customHeight="1">
      <c r="A295" s="28" t="s">
        <v>143</v>
      </c>
      <c r="B295" s="28" t="s">
        <v>60</v>
      </c>
      <c r="C295" s="35" t="s">
        <v>73</v>
      </c>
      <c r="D295" s="39">
        <v>132</v>
      </c>
      <c r="E295" s="23">
        <v>108.63</v>
      </c>
      <c r="F295" s="23">
        <v>124.16</v>
      </c>
      <c r="G295" s="23">
        <v>199.95</v>
      </c>
      <c r="H295" s="24">
        <v>91.32</v>
      </c>
      <c r="I295" s="39">
        <v>136</v>
      </c>
      <c r="J295" s="23">
        <v>126.02</v>
      </c>
      <c r="K295" s="23">
        <v>199.525</v>
      </c>
      <c r="L295" s="23">
        <v>234.66</v>
      </c>
      <c r="M295" s="24">
        <v>108.64</v>
      </c>
      <c r="N295" s="22">
        <f t="shared" si="14"/>
        <v>75.36500000000001</v>
      </c>
      <c r="O295" s="27">
        <f t="shared" si="13"/>
        <v>0.6069990335051547</v>
      </c>
    </row>
    <row r="296" spans="1:15" ht="13.5" customHeight="1">
      <c r="A296" s="28" t="s">
        <v>143</v>
      </c>
      <c r="B296" s="28" t="s">
        <v>56</v>
      </c>
      <c r="C296" s="35" t="s">
        <v>73</v>
      </c>
      <c r="D296" s="39">
        <v>84</v>
      </c>
      <c r="E296" s="23">
        <v>332.94</v>
      </c>
      <c r="F296" s="23">
        <v>428.27</v>
      </c>
      <c r="G296" s="23">
        <v>466.795</v>
      </c>
      <c r="H296" s="24">
        <v>133.855</v>
      </c>
      <c r="I296" s="39">
        <v>74</v>
      </c>
      <c r="J296" s="23">
        <v>361</v>
      </c>
      <c r="K296" s="23">
        <v>488.795</v>
      </c>
      <c r="L296" s="23">
        <v>608</v>
      </c>
      <c r="M296" s="24">
        <v>247</v>
      </c>
      <c r="N296" s="22">
        <f t="shared" si="14"/>
        <v>60.525000000000034</v>
      </c>
      <c r="O296" s="27">
        <f t="shared" si="13"/>
        <v>0.1413243981600393</v>
      </c>
    </row>
    <row r="297" spans="1:15" ht="13.5" customHeight="1">
      <c r="A297" s="28" t="s">
        <v>143</v>
      </c>
      <c r="B297" s="28" t="s">
        <v>59</v>
      </c>
      <c r="C297" s="35" t="s">
        <v>73</v>
      </c>
      <c r="D297" s="39">
        <v>77</v>
      </c>
      <c r="E297" s="23">
        <v>133.92</v>
      </c>
      <c r="F297" s="23">
        <v>133.92</v>
      </c>
      <c r="G297" s="23">
        <v>136.8</v>
      </c>
      <c r="H297" s="24">
        <v>2.88</v>
      </c>
      <c r="I297" s="39">
        <v>71</v>
      </c>
      <c r="J297" s="23">
        <v>133.92</v>
      </c>
      <c r="K297" s="23">
        <v>213.9</v>
      </c>
      <c r="L297" s="23">
        <v>267.84</v>
      </c>
      <c r="M297" s="24">
        <v>133.92</v>
      </c>
      <c r="N297" s="22">
        <f t="shared" si="14"/>
        <v>79.98000000000002</v>
      </c>
      <c r="O297" s="27">
        <f t="shared" si="13"/>
        <v>0.5972222222222224</v>
      </c>
    </row>
    <row r="298" spans="1:15" ht="13.5" customHeight="1">
      <c r="A298" s="28" t="s">
        <v>143</v>
      </c>
      <c r="B298" s="28" t="s">
        <v>15</v>
      </c>
      <c r="C298" s="35" t="s">
        <v>73</v>
      </c>
      <c r="D298" s="39">
        <v>47</v>
      </c>
      <c r="E298" s="23">
        <v>100.32</v>
      </c>
      <c r="F298" s="23">
        <v>143.69</v>
      </c>
      <c r="G298" s="23">
        <v>146.78</v>
      </c>
      <c r="H298" s="24">
        <v>46.46</v>
      </c>
      <c r="I298" s="39">
        <v>70</v>
      </c>
      <c r="J298" s="23">
        <v>97.19</v>
      </c>
      <c r="K298" s="23">
        <v>97.19</v>
      </c>
      <c r="L298" s="23">
        <v>99.28</v>
      </c>
      <c r="M298" s="24">
        <v>2.09</v>
      </c>
      <c r="N298" s="22">
        <f t="shared" si="14"/>
        <v>-46.5</v>
      </c>
      <c r="O298" s="27">
        <f t="shared" si="13"/>
        <v>-0.3236133342612569</v>
      </c>
    </row>
    <row r="299" spans="1:15" ht="13.5" customHeight="1">
      <c r="A299" s="28" t="s">
        <v>143</v>
      </c>
      <c r="B299" s="28" t="s">
        <v>18</v>
      </c>
      <c r="C299" s="35" t="s">
        <v>73</v>
      </c>
      <c r="D299" s="39">
        <v>36</v>
      </c>
      <c r="E299" s="23">
        <v>589.125</v>
      </c>
      <c r="F299" s="23">
        <v>1638.2</v>
      </c>
      <c r="G299" s="23">
        <v>1673.43</v>
      </c>
      <c r="H299" s="24">
        <v>1084.305</v>
      </c>
      <c r="I299" s="39">
        <v>40</v>
      </c>
      <c r="J299" s="23">
        <v>1638.2</v>
      </c>
      <c r="K299" s="23">
        <v>1673.43</v>
      </c>
      <c r="L299" s="23">
        <v>1720.5</v>
      </c>
      <c r="M299" s="24">
        <v>82.3</v>
      </c>
      <c r="N299" s="22">
        <f t="shared" si="14"/>
        <v>35.23000000000002</v>
      </c>
      <c r="O299" s="27">
        <f t="shared" si="13"/>
        <v>0.021505310706873407</v>
      </c>
    </row>
    <row r="300" spans="1:15" ht="13.5" customHeight="1">
      <c r="A300" s="28" t="s">
        <v>143</v>
      </c>
      <c r="B300" s="28" t="s">
        <v>62</v>
      </c>
      <c r="C300" s="35" t="s">
        <v>73</v>
      </c>
      <c r="D300" s="39">
        <v>34</v>
      </c>
      <c r="E300" s="23">
        <v>157.17</v>
      </c>
      <c r="F300" s="23">
        <v>208.53</v>
      </c>
      <c r="G300" s="23">
        <v>268.65</v>
      </c>
      <c r="H300" s="24">
        <v>111.48</v>
      </c>
      <c r="I300" s="39">
        <v>41</v>
      </c>
      <c r="J300" s="23">
        <v>151.59</v>
      </c>
      <c r="K300" s="23">
        <v>251.72</v>
      </c>
      <c r="L300" s="23">
        <v>281.33</v>
      </c>
      <c r="M300" s="24">
        <v>129.74</v>
      </c>
      <c r="N300" s="22">
        <f t="shared" si="14"/>
        <v>43.19</v>
      </c>
      <c r="O300" s="27">
        <f t="shared" si="13"/>
        <v>0.20711648204095331</v>
      </c>
    </row>
    <row r="301" spans="1:15" ht="13.5" customHeight="1">
      <c r="A301" s="28" t="s">
        <v>143</v>
      </c>
      <c r="B301" s="28" t="s">
        <v>76</v>
      </c>
      <c r="C301" s="35" t="s">
        <v>73</v>
      </c>
      <c r="D301" s="39">
        <v>24</v>
      </c>
      <c r="E301" s="23">
        <v>2575.35</v>
      </c>
      <c r="F301" s="23">
        <v>2661.2</v>
      </c>
      <c r="G301" s="23">
        <v>3192.93</v>
      </c>
      <c r="H301" s="24">
        <v>617.58</v>
      </c>
      <c r="I301" s="39">
        <v>10</v>
      </c>
      <c r="J301" s="23">
        <v>1362.76</v>
      </c>
      <c r="K301" s="23">
        <v>2704.12</v>
      </c>
      <c r="L301" s="23">
        <v>2799.3</v>
      </c>
      <c r="M301" s="24">
        <v>1436.54</v>
      </c>
      <c r="N301" s="22">
        <f t="shared" si="14"/>
        <v>42.92000000000007</v>
      </c>
      <c r="O301" s="27">
        <f t="shared" si="13"/>
        <v>0.0161280625281828</v>
      </c>
    </row>
    <row r="302" spans="1:15" ht="13.5" customHeight="1">
      <c r="A302" s="28" t="s">
        <v>143</v>
      </c>
      <c r="B302" s="28" t="s">
        <v>40</v>
      </c>
      <c r="C302" s="35" t="s">
        <v>74</v>
      </c>
      <c r="D302" s="39">
        <v>23</v>
      </c>
      <c r="E302" s="23">
        <v>2290.05</v>
      </c>
      <c r="F302" s="23">
        <v>2816.05</v>
      </c>
      <c r="G302" s="23">
        <v>3145.73</v>
      </c>
      <c r="H302" s="24">
        <v>855.68</v>
      </c>
      <c r="I302" s="39">
        <v>40</v>
      </c>
      <c r="J302" s="23">
        <v>2620.395</v>
      </c>
      <c r="K302" s="23">
        <v>3007.81</v>
      </c>
      <c r="L302" s="23">
        <v>3576.26</v>
      </c>
      <c r="M302" s="24">
        <v>955.865</v>
      </c>
      <c r="N302" s="22">
        <f t="shared" si="14"/>
        <v>191.75999999999976</v>
      </c>
      <c r="O302" s="27">
        <f t="shared" si="13"/>
        <v>0.06809538182915778</v>
      </c>
    </row>
    <row r="303" spans="1:15" ht="13.5" customHeight="1">
      <c r="A303" s="28" t="s">
        <v>143</v>
      </c>
      <c r="B303" s="28" t="s">
        <v>20</v>
      </c>
      <c r="C303" s="35" t="s">
        <v>73</v>
      </c>
      <c r="D303" s="39">
        <v>14</v>
      </c>
      <c r="E303" s="23">
        <v>140.4</v>
      </c>
      <c r="F303" s="23">
        <v>609.9</v>
      </c>
      <c r="G303" s="23">
        <v>666.9</v>
      </c>
      <c r="H303" s="24">
        <v>526.5</v>
      </c>
      <c r="I303" s="39">
        <v>16</v>
      </c>
      <c r="J303" s="23">
        <v>617.625</v>
      </c>
      <c r="K303" s="23">
        <v>659.88</v>
      </c>
      <c r="L303" s="23">
        <v>686.34</v>
      </c>
      <c r="M303" s="24">
        <v>68.72</v>
      </c>
      <c r="N303" s="22">
        <f t="shared" si="14"/>
        <v>49.98000000000002</v>
      </c>
      <c r="O303" s="27">
        <f t="shared" si="13"/>
        <v>0.08194786030496806</v>
      </c>
    </row>
    <row r="304" spans="1:15" ht="13.5" customHeight="1">
      <c r="A304" s="28" t="s">
        <v>143</v>
      </c>
      <c r="B304" s="28" t="s">
        <v>58</v>
      </c>
      <c r="C304" s="35" t="s">
        <v>73</v>
      </c>
      <c r="D304" s="39">
        <v>13</v>
      </c>
      <c r="E304" s="23">
        <v>129.6</v>
      </c>
      <c r="F304" s="23">
        <v>133.92</v>
      </c>
      <c r="G304" s="23">
        <v>136.8</v>
      </c>
      <c r="H304" s="24">
        <v>7.2</v>
      </c>
      <c r="I304" s="39">
        <v>16</v>
      </c>
      <c r="J304" s="23">
        <v>114.935</v>
      </c>
      <c r="K304" s="23">
        <v>204.6</v>
      </c>
      <c r="L304" s="23">
        <v>237.83</v>
      </c>
      <c r="M304" s="24">
        <v>122.895</v>
      </c>
      <c r="N304" s="22">
        <f t="shared" si="14"/>
        <v>70.68</v>
      </c>
      <c r="O304" s="27">
        <f t="shared" si="13"/>
        <v>0.5277777777777779</v>
      </c>
    </row>
    <row r="305" spans="1:15" ht="13.5" customHeight="1">
      <c r="A305" s="28" t="s">
        <v>143</v>
      </c>
      <c r="B305" s="28" t="s">
        <v>27</v>
      </c>
      <c r="C305" s="35" t="s">
        <v>73</v>
      </c>
      <c r="D305" s="39">
        <v>10</v>
      </c>
      <c r="E305" s="23">
        <v>1796.76</v>
      </c>
      <c r="F305" s="23">
        <v>1994.39</v>
      </c>
      <c r="G305" s="23">
        <v>1994.39</v>
      </c>
      <c r="H305" s="24">
        <v>197.63</v>
      </c>
      <c r="I305" s="39">
        <v>15</v>
      </c>
      <c r="J305" s="23">
        <v>1887.9</v>
      </c>
      <c r="K305" s="23">
        <v>1994.39</v>
      </c>
      <c r="L305" s="23">
        <v>2058.72</v>
      </c>
      <c r="M305" s="24">
        <v>170.82</v>
      </c>
      <c r="N305" s="22">
        <f t="shared" si="14"/>
        <v>0</v>
      </c>
      <c r="O305" s="27">
        <f t="shared" si="13"/>
        <v>0</v>
      </c>
    </row>
    <row r="306" spans="1:15" ht="13.5" customHeight="1">
      <c r="A306" s="28" t="s">
        <v>143</v>
      </c>
      <c r="B306" s="28" t="s">
        <v>41</v>
      </c>
      <c r="C306" s="35" t="s">
        <v>74</v>
      </c>
      <c r="D306" s="39">
        <v>10</v>
      </c>
      <c r="E306" s="23">
        <v>2517.76</v>
      </c>
      <c r="F306" s="23">
        <v>2885.115</v>
      </c>
      <c r="G306" s="23">
        <v>3275.88</v>
      </c>
      <c r="H306" s="24">
        <v>758.12</v>
      </c>
      <c r="I306" s="39">
        <v>15</v>
      </c>
      <c r="J306" s="23">
        <v>2908.1</v>
      </c>
      <c r="K306" s="23">
        <v>3369.77</v>
      </c>
      <c r="L306" s="23">
        <v>4103.81</v>
      </c>
      <c r="M306" s="24">
        <v>1195.71</v>
      </c>
      <c r="N306" s="22">
        <f t="shared" si="14"/>
        <v>484.6550000000002</v>
      </c>
      <c r="O306" s="27">
        <f t="shared" si="13"/>
        <v>0.16798463839396358</v>
      </c>
    </row>
    <row r="307" spans="1:15" ht="13.5" customHeight="1">
      <c r="A307" s="28" t="s">
        <v>98</v>
      </c>
      <c r="B307" s="28" t="s">
        <v>28</v>
      </c>
      <c r="C307" s="35" t="s">
        <v>73</v>
      </c>
      <c r="D307" s="39">
        <v>360</v>
      </c>
      <c r="E307" s="23">
        <v>398.7</v>
      </c>
      <c r="F307" s="23">
        <v>420.85</v>
      </c>
      <c r="G307" s="23">
        <v>434.14</v>
      </c>
      <c r="H307" s="24">
        <v>35.44</v>
      </c>
      <c r="I307" s="39">
        <v>247</v>
      </c>
      <c r="J307" s="23">
        <v>419.4</v>
      </c>
      <c r="K307" s="23">
        <v>442.7</v>
      </c>
      <c r="L307" s="23">
        <v>466</v>
      </c>
      <c r="M307" s="24">
        <v>46.6</v>
      </c>
      <c r="N307" s="22">
        <f t="shared" si="14"/>
        <v>21.849999999999966</v>
      </c>
      <c r="O307" s="27">
        <f t="shared" si="13"/>
        <v>0.05191873589164777</v>
      </c>
    </row>
    <row r="308" spans="1:15" ht="13.5" customHeight="1">
      <c r="A308" s="28" t="s">
        <v>98</v>
      </c>
      <c r="B308" s="28" t="s">
        <v>60</v>
      </c>
      <c r="C308" s="35" t="s">
        <v>73</v>
      </c>
      <c r="D308" s="39">
        <v>235</v>
      </c>
      <c r="E308" s="23">
        <v>153.9</v>
      </c>
      <c r="F308" s="23">
        <v>171.9</v>
      </c>
      <c r="G308" s="23">
        <v>197.1</v>
      </c>
      <c r="H308" s="24">
        <v>43.2</v>
      </c>
      <c r="I308" s="39">
        <v>228</v>
      </c>
      <c r="J308" s="23">
        <v>162</v>
      </c>
      <c r="K308" s="23">
        <v>180.9</v>
      </c>
      <c r="L308" s="23">
        <v>204.525</v>
      </c>
      <c r="M308" s="24">
        <v>42.525</v>
      </c>
      <c r="N308" s="22">
        <f t="shared" si="14"/>
        <v>9</v>
      </c>
      <c r="O308" s="27">
        <f t="shared" si="13"/>
        <v>0.05235602094240838</v>
      </c>
    </row>
    <row r="309" spans="1:15" ht="13.5" customHeight="1">
      <c r="A309" s="28" t="s">
        <v>98</v>
      </c>
      <c r="B309" s="28" t="s">
        <v>56</v>
      </c>
      <c r="C309" s="35" t="s">
        <v>73</v>
      </c>
      <c r="D309" s="39">
        <v>168</v>
      </c>
      <c r="E309" s="23">
        <v>367.2</v>
      </c>
      <c r="F309" s="23">
        <v>398</v>
      </c>
      <c r="G309" s="23">
        <v>601.35</v>
      </c>
      <c r="H309" s="24">
        <v>234.15</v>
      </c>
      <c r="I309" s="39">
        <v>155</v>
      </c>
      <c r="J309" s="23">
        <v>391.4</v>
      </c>
      <c r="K309" s="23">
        <v>477.9</v>
      </c>
      <c r="L309" s="23">
        <v>753</v>
      </c>
      <c r="M309" s="24">
        <v>361.6</v>
      </c>
      <c r="N309" s="22">
        <f t="shared" si="14"/>
        <v>79.89999999999998</v>
      </c>
      <c r="O309" s="27">
        <f t="shared" si="13"/>
        <v>0.20075376884422105</v>
      </c>
    </row>
    <row r="310" spans="1:15" ht="13.5" customHeight="1">
      <c r="A310" s="28" t="s">
        <v>98</v>
      </c>
      <c r="B310" s="28" t="s">
        <v>59</v>
      </c>
      <c r="C310" s="35" t="s">
        <v>73</v>
      </c>
      <c r="D310" s="39">
        <v>166</v>
      </c>
      <c r="E310" s="23">
        <v>171</v>
      </c>
      <c r="F310" s="23">
        <v>180.5</v>
      </c>
      <c r="G310" s="23">
        <v>180.5</v>
      </c>
      <c r="H310" s="24">
        <v>9.5</v>
      </c>
      <c r="I310" s="39">
        <v>155</v>
      </c>
      <c r="J310" s="23">
        <v>180</v>
      </c>
      <c r="K310" s="23">
        <v>190</v>
      </c>
      <c r="L310" s="23">
        <v>200</v>
      </c>
      <c r="M310" s="24">
        <v>20</v>
      </c>
      <c r="N310" s="22">
        <f t="shared" si="14"/>
        <v>9.5</v>
      </c>
      <c r="O310" s="27">
        <f t="shared" si="13"/>
        <v>0.05263157894736842</v>
      </c>
    </row>
    <row r="311" spans="1:15" ht="13.5" customHeight="1">
      <c r="A311" s="28" t="s">
        <v>98</v>
      </c>
      <c r="B311" s="28" t="s">
        <v>15</v>
      </c>
      <c r="C311" s="35" t="s">
        <v>73</v>
      </c>
      <c r="D311" s="39">
        <v>126</v>
      </c>
      <c r="E311" s="23">
        <v>115.9</v>
      </c>
      <c r="F311" s="23">
        <v>120.6</v>
      </c>
      <c r="G311" s="23">
        <v>127.3</v>
      </c>
      <c r="H311" s="24">
        <v>11.4</v>
      </c>
      <c r="I311" s="39">
        <v>131</v>
      </c>
      <c r="J311" s="23">
        <v>116.1</v>
      </c>
      <c r="K311" s="23">
        <v>122.55</v>
      </c>
      <c r="L311" s="23">
        <v>129</v>
      </c>
      <c r="M311" s="24">
        <v>12.9</v>
      </c>
      <c r="N311" s="22">
        <f t="shared" si="14"/>
        <v>1.9500000000000028</v>
      </c>
      <c r="O311" s="27">
        <f t="shared" si="13"/>
        <v>0.016169154228855745</v>
      </c>
    </row>
    <row r="312" spans="1:15" ht="13.5" customHeight="1">
      <c r="A312" s="28" t="s">
        <v>98</v>
      </c>
      <c r="B312" s="28" t="s">
        <v>57</v>
      </c>
      <c r="C312" s="35" t="s">
        <v>159</v>
      </c>
      <c r="D312" s="39">
        <v>81</v>
      </c>
      <c r="E312" s="23">
        <v>396.15</v>
      </c>
      <c r="F312" s="23">
        <v>613.7</v>
      </c>
      <c r="G312" s="23">
        <v>672.3</v>
      </c>
      <c r="H312" s="24">
        <v>276.15</v>
      </c>
      <c r="I312" s="39">
        <v>58</v>
      </c>
      <c r="J312" s="23">
        <v>409.45</v>
      </c>
      <c r="K312" s="23">
        <v>645.05</v>
      </c>
      <c r="L312" s="23">
        <v>679</v>
      </c>
      <c r="M312" s="24">
        <v>269.55</v>
      </c>
      <c r="N312" s="22">
        <f t="shared" si="14"/>
        <v>31.34999999999991</v>
      </c>
      <c r="O312" s="27">
        <f t="shared" si="13"/>
        <v>0.0510835913312692</v>
      </c>
    </row>
    <row r="313" spans="1:15" ht="13.5" customHeight="1">
      <c r="A313" s="28" t="s">
        <v>98</v>
      </c>
      <c r="B313" s="28" t="s">
        <v>62</v>
      </c>
      <c r="C313" s="35" t="s">
        <v>73</v>
      </c>
      <c r="D313" s="39">
        <v>79</v>
      </c>
      <c r="E313" s="23">
        <v>152</v>
      </c>
      <c r="F313" s="23">
        <v>190.95</v>
      </c>
      <c r="G313" s="23">
        <v>266</v>
      </c>
      <c r="H313" s="24">
        <v>114</v>
      </c>
      <c r="I313" s="39">
        <v>71</v>
      </c>
      <c r="J313" s="23">
        <v>190.8</v>
      </c>
      <c r="K313" s="23">
        <v>201.4</v>
      </c>
      <c r="L313" s="23">
        <v>288</v>
      </c>
      <c r="M313" s="24">
        <v>97.2</v>
      </c>
      <c r="N313" s="22">
        <f t="shared" si="14"/>
        <v>10.450000000000017</v>
      </c>
      <c r="O313" s="27">
        <f t="shared" si="13"/>
        <v>0.05472636815920407</v>
      </c>
    </row>
    <row r="314" spans="1:15" ht="13.5" customHeight="1">
      <c r="A314" s="28" t="s">
        <v>98</v>
      </c>
      <c r="B314" s="28" t="s">
        <v>18</v>
      </c>
      <c r="C314" s="35" t="s">
        <v>73</v>
      </c>
      <c r="D314" s="39">
        <v>52</v>
      </c>
      <c r="E314" s="23">
        <v>1469.7</v>
      </c>
      <c r="F314" s="23">
        <v>1551.35</v>
      </c>
      <c r="G314" s="23">
        <v>1595.32</v>
      </c>
      <c r="H314" s="24">
        <v>125.62</v>
      </c>
      <c r="I314" s="39">
        <v>54</v>
      </c>
      <c r="J314" s="23">
        <v>1543.5</v>
      </c>
      <c r="K314" s="23">
        <v>1543.5</v>
      </c>
      <c r="L314" s="23">
        <v>1629.25</v>
      </c>
      <c r="M314" s="24">
        <v>85.75</v>
      </c>
      <c r="N314" s="22">
        <f t="shared" si="14"/>
        <v>-7.849999999999909</v>
      </c>
      <c r="O314" s="27">
        <f t="shared" si="13"/>
        <v>-0.005060108937377065</v>
      </c>
    </row>
    <row r="315" spans="1:15" ht="13.5" customHeight="1">
      <c r="A315" s="28" t="s">
        <v>98</v>
      </c>
      <c r="B315" s="28" t="s">
        <v>58</v>
      </c>
      <c r="C315" s="35" t="s">
        <v>73</v>
      </c>
      <c r="D315" s="39">
        <v>46</v>
      </c>
      <c r="E315" s="23">
        <v>180.9</v>
      </c>
      <c r="F315" s="23">
        <v>182.7</v>
      </c>
      <c r="G315" s="23">
        <v>192.85</v>
      </c>
      <c r="H315" s="24">
        <v>11.95</v>
      </c>
      <c r="I315" s="39">
        <v>45</v>
      </c>
      <c r="J315" s="23">
        <v>190.95</v>
      </c>
      <c r="K315" s="23">
        <v>192.6</v>
      </c>
      <c r="L315" s="23">
        <v>203.3</v>
      </c>
      <c r="M315" s="24">
        <v>12.35</v>
      </c>
      <c r="N315" s="22">
        <f t="shared" si="14"/>
        <v>9.900000000000006</v>
      </c>
      <c r="O315" s="27">
        <f t="shared" si="13"/>
        <v>0.05418719211822664</v>
      </c>
    </row>
    <row r="316" spans="1:15" ht="13.5" customHeight="1">
      <c r="A316" s="28" t="s">
        <v>98</v>
      </c>
      <c r="B316" s="28" t="s">
        <v>25</v>
      </c>
      <c r="C316" s="35" t="s">
        <v>73</v>
      </c>
      <c r="D316" s="39">
        <v>36</v>
      </c>
      <c r="E316" s="23">
        <v>1621.65</v>
      </c>
      <c r="F316" s="23">
        <v>1707</v>
      </c>
      <c r="G316" s="23">
        <v>1917.9</v>
      </c>
      <c r="H316" s="24">
        <v>296.25</v>
      </c>
      <c r="I316" s="39">
        <v>31</v>
      </c>
      <c r="J316" s="23">
        <v>1613.7</v>
      </c>
      <c r="K316" s="23">
        <v>1793</v>
      </c>
      <c r="L316" s="23">
        <v>2126.1</v>
      </c>
      <c r="M316" s="24">
        <v>512.4</v>
      </c>
      <c r="N316" s="22">
        <f t="shared" si="14"/>
        <v>86</v>
      </c>
      <c r="O316" s="27">
        <f t="shared" si="13"/>
        <v>0.05038078500292911</v>
      </c>
    </row>
    <row r="317" spans="1:15" ht="13.5" customHeight="1">
      <c r="A317" s="28" t="s">
        <v>98</v>
      </c>
      <c r="B317" s="28" t="s">
        <v>27</v>
      </c>
      <c r="C317" s="35" t="s">
        <v>73</v>
      </c>
      <c r="D317" s="39">
        <v>34</v>
      </c>
      <c r="E317" s="23">
        <v>1864.8</v>
      </c>
      <c r="F317" s="23">
        <v>2033.35</v>
      </c>
      <c r="G317" s="23">
        <v>2209.5</v>
      </c>
      <c r="H317" s="24">
        <v>344.7</v>
      </c>
      <c r="I317" s="39">
        <v>32</v>
      </c>
      <c r="J317" s="23">
        <v>2089.05</v>
      </c>
      <c r="K317" s="23">
        <v>2209.5</v>
      </c>
      <c r="L317" s="23">
        <v>2332.25</v>
      </c>
      <c r="M317" s="24">
        <v>243.2</v>
      </c>
      <c r="N317" s="22">
        <f t="shared" si="14"/>
        <v>176.1500000000001</v>
      </c>
      <c r="O317" s="27">
        <f t="shared" si="13"/>
        <v>0.08663043745543074</v>
      </c>
    </row>
    <row r="318" spans="1:15" ht="13.5" customHeight="1">
      <c r="A318" s="28" t="s">
        <v>98</v>
      </c>
      <c r="B318" s="28" t="s">
        <v>76</v>
      </c>
      <c r="C318" s="35" t="s">
        <v>73</v>
      </c>
      <c r="D318" s="39">
        <v>30</v>
      </c>
      <c r="E318" s="23">
        <v>1917.1</v>
      </c>
      <c r="F318" s="23">
        <v>3101.325</v>
      </c>
      <c r="G318" s="23">
        <v>3113.1</v>
      </c>
      <c r="H318" s="24">
        <v>1196</v>
      </c>
      <c r="I318" s="39">
        <v>23</v>
      </c>
      <c r="J318" s="23">
        <v>771</v>
      </c>
      <c r="K318" s="23">
        <v>3093.3</v>
      </c>
      <c r="L318" s="23">
        <v>3265.15</v>
      </c>
      <c r="M318" s="24">
        <v>2494.15</v>
      </c>
      <c r="N318" s="22">
        <f t="shared" si="14"/>
        <v>-8.024999999999636</v>
      </c>
      <c r="O318" s="27">
        <f t="shared" si="13"/>
        <v>-0.002587603685521394</v>
      </c>
    </row>
    <row r="319" spans="1:15" ht="13.5" customHeight="1">
      <c r="A319" s="28" t="s">
        <v>98</v>
      </c>
      <c r="B319" s="28" t="s">
        <v>7</v>
      </c>
      <c r="C319" s="35" t="s">
        <v>73</v>
      </c>
      <c r="D319" s="39">
        <v>20</v>
      </c>
      <c r="E319" s="23">
        <v>472.5</v>
      </c>
      <c r="F319" s="23">
        <v>498.75</v>
      </c>
      <c r="G319" s="23">
        <v>498.75</v>
      </c>
      <c r="H319" s="24">
        <v>26.25</v>
      </c>
      <c r="I319" s="39">
        <v>12</v>
      </c>
      <c r="J319" s="23">
        <v>472.5</v>
      </c>
      <c r="K319" s="23">
        <v>498.75</v>
      </c>
      <c r="L319" s="23">
        <v>498.75</v>
      </c>
      <c r="M319" s="24">
        <v>26.25</v>
      </c>
      <c r="N319" s="22">
        <f t="shared" si="14"/>
        <v>0</v>
      </c>
      <c r="O319" s="27">
        <f t="shared" si="13"/>
        <v>0</v>
      </c>
    </row>
    <row r="320" spans="1:15" ht="13.5" customHeight="1">
      <c r="A320" s="28" t="s">
        <v>98</v>
      </c>
      <c r="B320" s="28" t="s">
        <v>81</v>
      </c>
      <c r="C320" s="35" t="s">
        <v>73</v>
      </c>
      <c r="D320" s="39">
        <v>13</v>
      </c>
      <c r="E320" s="23">
        <v>2772</v>
      </c>
      <c r="F320" s="23">
        <v>2926</v>
      </c>
      <c r="G320" s="23">
        <v>2926</v>
      </c>
      <c r="H320" s="24">
        <v>154</v>
      </c>
      <c r="I320" s="39">
        <v>11</v>
      </c>
      <c r="J320" s="23">
        <v>2787.3</v>
      </c>
      <c r="K320" s="23">
        <v>2913.3</v>
      </c>
      <c r="L320" s="23">
        <v>3075.15</v>
      </c>
      <c r="M320" s="24">
        <v>287.85</v>
      </c>
      <c r="N320" s="22">
        <f t="shared" si="14"/>
        <v>-12.699999999999818</v>
      </c>
      <c r="O320" s="27">
        <f t="shared" si="13"/>
        <v>-0.004340396445659541</v>
      </c>
    </row>
    <row r="321" spans="1:15" ht="13.5" customHeight="1">
      <c r="A321" s="28" t="s">
        <v>98</v>
      </c>
      <c r="B321" s="28" t="s">
        <v>20</v>
      </c>
      <c r="C321" s="35" t="s">
        <v>73</v>
      </c>
      <c r="D321" s="39">
        <v>12</v>
      </c>
      <c r="E321" s="23">
        <v>512.05</v>
      </c>
      <c r="F321" s="23">
        <v>533.61</v>
      </c>
      <c r="G321" s="23">
        <v>539</v>
      </c>
      <c r="H321" s="24">
        <v>26.95</v>
      </c>
      <c r="I321" s="39">
        <v>14</v>
      </c>
      <c r="J321" s="23">
        <v>510.3</v>
      </c>
      <c r="K321" s="23">
        <v>524.475</v>
      </c>
      <c r="L321" s="23">
        <v>538.65</v>
      </c>
      <c r="M321" s="24">
        <v>28.35</v>
      </c>
      <c r="N321" s="22">
        <f t="shared" si="14"/>
        <v>-9.134999999999991</v>
      </c>
      <c r="O321" s="27">
        <f t="shared" si="13"/>
        <v>-0.01711924439197165</v>
      </c>
    </row>
    <row r="322" spans="1:15" ht="13.5" customHeight="1">
      <c r="A322" s="28" t="s">
        <v>98</v>
      </c>
      <c r="B322" s="28" t="s">
        <v>29</v>
      </c>
      <c r="C322" s="35" t="s">
        <v>73</v>
      </c>
      <c r="D322" s="39"/>
      <c r="E322" s="23"/>
      <c r="F322" s="23"/>
      <c r="G322" s="23"/>
      <c r="H322" s="24"/>
      <c r="I322" s="39">
        <v>11</v>
      </c>
      <c r="J322" s="23">
        <v>1629</v>
      </c>
      <c r="K322" s="23">
        <v>1719.5</v>
      </c>
      <c r="L322" s="23">
        <v>1775.55</v>
      </c>
      <c r="M322" s="24">
        <v>146.55</v>
      </c>
      <c r="N322" s="22" t="s">
        <v>203</v>
      </c>
      <c r="O322" s="27" t="e">
        <f t="shared" si="13"/>
        <v>#VALUE!</v>
      </c>
    </row>
    <row r="323" spans="1:15" ht="13.5" customHeight="1">
      <c r="A323" s="55" t="s">
        <v>101</v>
      </c>
      <c r="B323" s="55" t="s">
        <v>184</v>
      </c>
      <c r="C323" s="63" t="s">
        <v>161</v>
      </c>
      <c r="D323" s="64"/>
      <c r="E323" s="70"/>
      <c r="F323" s="70"/>
      <c r="G323" s="70"/>
      <c r="H323" s="71"/>
      <c r="I323" s="64">
        <v>13</v>
      </c>
      <c r="J323" s="70">
        <v>37530.19</v>
      </c>
      <c r="K323" s="70">
        <v>42205.13</v>
      </c>
      <c r="L323" s="70">
        <v>56153.67</v>
      </c>
      <c r="M323" s="71">
        <v>18623.48</v>
      </c>
      <c r="N323" s="22" t="s">
        <v>203</v>
      </c>
      <c r="O323" s="27" t="e">
        <f t="shared" si="13"/>
        <v>#VALUE!</v>
      </c>
    </row>
    <row r="324" spans="1:15" ht="13.5" customHeight="1">
      <c r="A324" s="28" t="s">
        <v>101</v>
      </c>
      <c r="B324" s="28" t="s">
        <v>28</v>
      </c>
      <c r="C324" s="35" t="s">
        <v>73</v>
      </c>
      <c r="D324" s="39">
        <v>545</v>
      </c>
      <c r="E324" s="23">
        <v>304.95</v>
      </c>
      <c r="F324" s="23">
        <v>304.95</v>
      </c>
      <c r="G324" s="23">
        <v>312.55</v>
      </c>
      <c r="H324" s="24">
        <v>7.6</v>
      </c>
      <c r="I324" s="39">
        <v>499</v>
      </c>
      <c r="J324" s="23">
        <v>312.55</v>
      </c>
      <c r="K324" s="23">
        <v>320.15</v>
      </c>
      <c r="L324" s="23">
        <v>407.55</v>
      </c>
      <c r="M324" s="24">
        <v>95</v>
      </c>
      <c r="N324" s="22">
        <f aca="true" t="shared" si="15" ref="N324:N355">K324-F324</f>
        <v>15.199999999999989</v>
      </c>
      <c r="O324" s="27">
        <f aca="true" t="shared" si="16" ref="O324:O387">N324/F324</f>
        <v>0.049844236760124574</v>
      </c>
    </row>
    <row r="325" spans="1:15" ht="13.5" customHeight="1">
      <c r="A325" s="28" t="s">
        <v>101</v>
      </c>
      <c r="B325" s="28" t="s">
        <v>60</v>
      </c>
      <c r="C325" s="35" t="s">
        <v>73</v>
      </c>
      <c r="D325" s="39">
        <v>296</v>
      </c>
      <c r="E325" s="23">
        <v>284.05</v>
      </c>
      <c r="F325" s="23">
        <v>299.25</v>
      </c>
      <c r="G325" s="23">
        <v>305.075</v>
      </c>
      <c r="H325" s="24">
        <v>21.025</v>
      </c>
      <c r="I325" s="39">
        <v>339</v>
      </c>
      <c r="J325" s="23">
        <v>301.15</v>
      </c>
      <c r="K325" s="23">
        <v>320.15</v>
      </c>
      <c r="L325" s="23">
        <v>326.8</v>
      </c>
      <c r="M325" s="24">
        <v>25.65</v>
      </c>
      <c r="N325" s="22">
        <f t="shared" si="15"/>
        <v>20.899999999999977</v>
      </c>
      <c r="O325" s="27">
        <f t="shared" si="16"/>
        <v>0.06984126984126976</v>
      </c>
    </row>
    <row r="326" spans="1:15" ht="13.5" customHeight="1">
      <c r="A326" s="28" t="s">
        <v>101</v>
      </c>
      <c r="B326" s="28" t="s">
        <v>56</v>
      </c>
      <c r="C326" s="35" t="s">
        <v>73</v>
      </c>
      <c r="D326" s="39">
        <v>236</v>
      </c>
      <c r="E326" s="23">
        <v>513.9</v>
      </c>
      <c r="F326" s="23">
        <v>620.35</v>
      </c>
      <c r="G326" s="23">
        <v>688.05</v>
      </c>
      <c r="H326" s="24">
        <v>174.15</v>
      </c>
      <c r="I326" s="39">
        <v>247</v>
      </c>
      <c r="J326" s="23">
        <v>542.45</v>
      </c>
      <c r="K326" s="23">
        <v>658.35</v>
      </c>
      <c r="L326" s="23">
        <v>722.95</v>
      </c>
      <c r="M326" s="24">
        <v>180.5</v>
      </c>
      <c r="N326" s="22">
        <f t="shared" si="15"/>
        <v>38</v>
      </c>
      <c r="O326" s="27">
        <f t="shared" si="16"/>
        <v>0.06125574272588055</v>
      </c>
    </row>
    <row r="327" spans="1:15" ht="13.5" customHeight="1">
      <c r="A327" s="28" t="s">
        <v>101</v>
      </c>
      <c r="B327" s="28" t="s">
        <v>27</v>
      </c>
      <c r="C327" s="35" t="s">
        <v>73</v>
      </c>
      <c r="D327" s="39">
        <v>145</v>
      </c>
      <c r="E327" s="23">
        <v>2666.65</v>
      </c>
      <c r="F327" s="23">
        <v>2716.05</v>
      </c>
      <c r="G327" s="23">
        <v>2879.45</v>
      </c>
      <c r="H327" s="24">
        <v>212.8</v>
      </c>
      <c r="I327" s="39">
        <v>129</v>
      </c>
      <c r="J327" s="23">
        <v>2827.2</v>
      </c>
      <c r="K327" s="23">
        <v>2879.45</v>
      </c>
      <c r="L327" s="23">
        <v>2908.9</v>
      </c>
      <c r="M327" s="24">
        <v>81.7</v>
      </c>
      <c r="N327" s="22">
        <f t="shared" si="15"/>
        <v>163.39999999999964</v>
      </c>
      <c r="O327" s="27">
        <f t="shared" si="16"/>
        <v>0.06016089541797818</v>
      </c>
    </row>
    <row r="328" spans="1:15" ht="13.5" customHeight="1">
      <c r="A328" s="28" t="s">
        <v>101</v>
      </c>
      <c r="B328" s="28" t="s">
        <v>59</v>
      </c>
      <c r="C328" s="35" t="s">
        <v>73</v>
      </c>
      <c r="D328" s="39">
        <v>136</v>
      </c>
      <c r="E328" s="23">
        <v>299.25</v>
      </c>
      <c r="F328" s="23">
        <v>299.25</v>
      </c>
      <c r="G328" s="23">
        <v>317.3</v>
      </c>
      <c r="H328" s="24">
        <v>18.05</v>
      </c>
      <c r="I328" s="39">
        <v>151</v>
      </c>
      <c r="J328" s="23">
        <v>317.3</v>
      </c>
      <c r="K328" s="23">
        <v>317.3</v>
      </c>
      <c r="L328" s="23">
        <v>323.95</v>
      </c>
      <c r="M328" s="24">
        <v>6.65</v>
      </c>
      <c r="N328" s="22">
        <f t="shared" si="15"/>
        <v>18.05000000000001</v>
      </c>
      <c r="O328" s="27">
        <f t="shared" si="16"/>
        <v>0.06031746031746035</v>
      </c>
    </row>
    <row r="329" spans="1:15" ht="13.5" customHeight="1">
      <c r="A329" s="28" t="s">
        <v>101</v>
      </c>
      <c r="B329" s="28" t="s">
        <v>62</v>
      </c>
      <c r="C329" s="35" t="s">
        <v>73</v>
      </c>
      <c r="D329" s="39">
        <v>129</v>
      </c>
      <c r="E329" s="23">
        <v>279.3</v>
      </c>
      <c r="F329" s="23">
        <v>285.3</v>
      </c>
      <c r="G329" s="23">
        <v>301.15</v>
      </c>
      <c r="H329" s="24">
        <v>21.85</v>
      </c>
      <c r="I329" s="39">
        <v>133</v>
      </c>
      <c r="J329" s="23">
        <v>301.15</v>
      </c>
      <c r="K329" s="23">
        <v>331.55</v>
      </c>
      <c r="L329" s="23">
        <v>332.5</v>
      </c>
      <c r="M329" s="24">
        <v>31.35</v>
      </c>
      <c r="N329" s="22">
        <f t="shared" si="15"/>
        <v>46.25</v>
      </c>
      <c r="O329" s="27">
        <f t="shared" si="16"/>
        <v>0.16211005958640026</v>
      </c>
    </row>
    <row r="330" spans="1:15" ht="13.5" customHeight="1">
      <c r="A330" s="28" t="s">
        <v>101</v>
      </c>
      <c r="B330" s="28" t="s">
        <v>40</v>
      </c>
      <c r="C330" s="35" t="s">
        <v>74</v>
      </c>
      <c r="D330" s="39">
        <v>96</v>
      </c>
      <c r="E330" s="23">
        <v>1913.87</v>
      </c>
      <c r="F330" s="23">
        <v>2369.17</v>
      </c>
      <c r="G330" s="23">
        <v>2905.56</v>
      </c>
      <c r="H330" s="24">
        <v>991.69</v>
      </c>
      <c r="I330" s="39">
        <v>92</v>
      </c>
      <c r="J330" s="23">
        <v>1918.43</v>
      </c>
      <c r="K330" s="23">
        <v>2395.22</v>
      </c>
      <c r="L330" s="23">
        <v>2956.05</v>
      </c>
      <c r="M330" s="24">
        <v>1037.62</v>
      </c>
      <c r="N330" s="22">
        <f t="shared" si="15"/>
        <v>26.049999999999727</v>
      </c>
      <c r="O330" s="27">
        <f t="shared" si="16"/>
        <v>0.010995411895304992</v>
      </c>
    </row>
    <row r="331" spans="1:15" ht="13.5" customHeight="1">
      <c r="A331" s="28" t="s">
        <v>101</v>
      </c>
      <c r="B331" s="28" t="s">
        <v>57</v>
      </c>
      <c r="C331" s="35" t="s">
        <v>159</v>
      </c>
      <c r="D331" s="39">
        <v>80</v>
      </c>
      <c r="E331" s="23">
        <v>399.95</v>
      </c>
      <c r="F331" s="23">
        <v>424.65</v>
      </c>
      <c r="G331" s="23">
        <v>595.65</v>
      </c>
      <c r="H331" s="24">
        <v>195.7</v>
      </c>
      <c r="I331" s="39">
        <v>92</v>
      </c>
      <c r="J331" s="23">
        <v>424.65</v>
      </c>
      <c r="K331" s="23">
        <v>639.35</v>
      </c>
      <c r="L331" s="23">
        <v>931.95</v>
      </c>
      <c r="M331" s="24">
        <v>507.3</v>
      </c>
      <c r="N331" s="22">
        <f t="shared" si="15"/>
        <v>214.70000000000005</v>
      </c>
      <c r="O331" s="27">
        <f t="shared" si="16"/>
        <v>0.505592841163311</v>
      </c>
    </row>
    <row r="332" spans="1:15" ht="13.5" customHeight="1">
      <c r="A332" s="28" t="s">
        <v>101</v>
      </c>
      <c r="B332" s="28" t="s">
        <v>15</v>
      </c>
      <c r="C332" s="35" t="s">
        <v>73</v>
      </c>
      <c r="D332" s="39">
        <v>65</v>
      </c>
      <c r="E332" s="23">
        <v>159.6</v>
      </c>
      <c r="F332" s="23">
        <v>159.6</v>
      </c>
      <c r="G332" s="23">
        <v>166.25</v>
      </c>
      <c r="H332" s="24">
        <v>6.65</v>
      </c>
      <c r="I332" s="39">
        <v>39</v>
      </c>
      <c r="J332" s="23">
        <v>166.25</v>
      </c>
      <c r="K332" s="23">
        <v>166.25</v>
      </c>
      <c r="L332" s="23">
        <v>171.95</v>
      </c>
      <c r="M332" s="24">
        <v>5.7</v>
      </c>
      <c r="N332" s="22">
        <f t="shared" si="15"/>
        <v>6.650000000000006</v>
      </c>
      <c r="O332" s="27">
        <f t="shared" si="16"/>
        <v>0.041666666666666706</v>
      </c>
    </row>
    <row r="333" spans="1:15" ht="13.5" customHeight="1">
      <c r="A333" s="28" t="s">
        <v>101</v>
      </c>
      <c r="B333" s="28" t="s">
        <v>76</v>
      </c>
      <c r="C333" s="35" t="s">
        <v>73</v>
      </c>
      <c r="D333" s="39">
        <v>47</v>
      </c>
      <c r="E333" s="23">
        <v>2372.4</v>
      </c>
      <c r="F333" s="23">
        <v>2510.85</v>
      </c>
      <c r="G333" s="23">
        <v>2661.9</v>
      </c>
      <c r="H333" s="24">
        <v>289.5</v>
      </c>
      <c r="I333" s="39">
        <v>50</v>
      </c>
      <c r="J333" s="23">
        <v>2655.25</v>
      </c>
      <c r="K333" s="23">
        <v>2661.9</v>
      </c>
      <c r="L333" s="23">
        <v>2982.05</v>
      </c>
      <c r="M333" s="24">
        <v>326.8</v>
      </c>
      <c r="N333" s="22">
        <f t="shared" si="15"/>
        <v>151.05000000000018</v>
      </c>
      <c r="O333" s="27">
        <f t="shared" si="16"/>
        <v>0.06015891032917147</v>
      </c>
    </row>
    <row r="334" spans="1:15" ht="13.5" customHeight="1">
      <c r="A334" s="28" t="s">
        <v>101</v>
      </c>
      <c r="B334" s="28" t="s">
        <v>58</v>
      </c>
      <c r="C334" s="35" t="s">
        <v>73</v>
      </c>
      <c r="D334" s="39">
        <v>47</v>
      </c>
      <c r="E334" s="23">
        <v>296.4</v>
      </c>
      <c r="F334" s="23">
        <v>314.45</v>
      </c>
      <c r="G334" s="23">
        <v>314.45</v>
      </c>
      <c r="H334" s="24">
        <v>18.05</v>
      </c>
      <c r="I334" s="39">
        <v>49</v>
      </c>
      <c r="J334" s="23">
        <v>314.45</v>
      </c>
      <c r="K334" s="23">
        <v>314.45</v>
      </c>
      <c r="L334" s="23">
        <v>314.45</v>
      </c>
      <c r="M334" s="24">
        <v>0</v>
      </c>
      <c r="N334" s="22">
        <f t="shared" si="15"/>
        <v>0</v>
      </c>
      <c r="O334" s="27">
        <f t="shared" si="16"/>
        <v>0</v>
      </c>
    </row>
    <row r="335" spans="1:15" ht="13.5" customHeight="1">
      <c r="A335" s="28" t="s">
        <v>101</v>
      </c>
      <c r="B335" s="28" t="s">
        <v>46</v>
      </c>
      <c r="C335" s="35" t="s">
        <v>74</v>
      </c>
      <c r="D335" s="39">
        <v>43</v>
      </c>
      <c r="E335" s="23">
        <v>5631.73</v>
      </c>
      <c r="F335" s="23">
        <v>6444.25</v>
      </c>
      <c r="G335" s="23">
        <v>7425.85</v>
      </c>
      <c r="H335" s="24">
        <v>1794.12</v>
      </c>
      <c r="I335" s="39">
        <v>56</v>
      </c>
      <c r="J335" s="23">
        <v>6138.2</v>
      </c>
      <c r="K335" s="23">
        <v>7145.375</v>
      </c>
      <c r="L335" s="23">
        <v>8533.455</v>
      </c>
      <c r="M335" s="24">
        <v>2395.255</v>
      </c>
      <c r="N335" s="22">
        <f t="shared" si="15"/>
        <v>701.125</v>
      </c>
      <c r="O335" s="27">
        <f t="shared" si="16"/>
        <v>0.10879854133529891</v>
      </c>
    </row>
    <row r="336" spans="1:15" ht="13.5" customHeight="1">
      <c r="A336" s="28" t="s">
        <v>101</v>
      </c>
      <c r="B336" s="28" t="s">
        <v>89</v>
      </c>
      <c r="C336" s="35" t="s">
        <v>74</v>
      </c>
      <c r="D336" s="39">
        <v>34</v>
      </c>
      <c r="E336" s="23">
        <v>8338.19</v>
      </c>
      <c r="F336" s="23">
        <v>13273.955</v>
      </c>
      <c r="G336" s="23">
        <v>16892.78</v>
      </c>
      <c r="H336" s="24">
        <v>8554.59</v>
      </c>
      <c r="I336" s="39">
        <v>22</v>
      </c>
      <c r="J336" s="23">
        <v>10961.4</v>
      </c>
      <c r="K336" s="23">
        <v>14401.005</v>
      </c>
      <c r="L336" s="23">
        <v>17730.54</v>
      </c>
      <c r="M336" s="24">
        <v>6769.14</v>
      </c>
      <c r="N336" s="22">
        <f t="shared" si="15"/>
        <v>1127.0499999999993</v>
      </c>
      <c r="O336" s="27">
        <f t="shared" si="16"/>
        <v>0.0849068721417241</v>
      </c>
    </row>
    <row r="337" spans="1:15" ht="13.5" customHeight="1">
      <c r="A337" s="55" t="s">
        <v>101</v>
      </c>
      <c r="B337" s="55" t="s">
        <v>199</v>
      </c>
      <c r="C337" s="65" t="s">
        <v>159</v>
      </c>
      <c r="D337" s="64">
        <v>32</v>
      </c>
      <c r="E337" s="70">
        <v>5052.4</v>
      </c>
      <c r="F337" s="70">
        <v>6071.86</v>
      </c>
      <c r="G337" s="70">
        <v>8561.815</v>
      </c>
      <c r="H337" s="71">
        <v>3509.415</v>
      </c>
      <c r="I337" s="64">
        <v>28</v>
      </c>
      <c r="J337" s="70">
        <v>5197.48</v>
      </c>
      <c r="K337" s="70">
        <v>7345.39</v>
      </c>
      <c r="L337" s="70">
        <v>8430.8</v>
      </c>
      <c r="M337" s="71">
        <v>3233.32</v>
      </c>
      <c r="N337" s="22">
        <f t="shared" si="15"/>
        <v>1273.5300000000007</v>
      </c>
      <c r="O337" s="27">
        <f t="shared" si="16"/>
        <v>0.20974297826366234</v>
      </c>
    </row>
    <row r="338" spans="1:15" ht="13.5" customHeight="1">
      <c r="A338" s="28" t="s">
        <v>101</v>
      </c>
      <c r="B338" s="28" t="s">
        <v>34</v>
      </c>
      <c r="C338" s="35" t="s">
        <v>74</v>
      </c>
      <c r="D338" s="39">
        <v>30</v>
      </c>
      <c r="E338" s="23">
        <v>3732.49</v>
      </c>
      <c r="F338" s="23">
        <v>3940.325</v>
      </c>
      <c r="G338" s="23">
        <v>4133.65</v>
      </c>
      <c r="H338" s="24">
        <v>401.16</v>
      </c>
      <c r="I338" s="39">
        <v>23</v>
      </c>
      <c r="J338" s="23">
        <v>1618.04</v>
      </c>
      <c r="K338" s="23">
        <v>4114.29</v>
      </c>
      <c r="L338" s="23">
        <v>4336.59</v>
      </c>
      <c r="M338" s="24">
        <v>2718.55</v>
      </c>
      <c r="N338" s="22">
        <f t="shared" si="15"/>
        <v>173.96500000000015</v>
      </c>
      <c r="O338" s="27">
        <f t="shared" si="16"/>
        <v>0.0441499114920724</v>
      </c>
    </row>
    <row r="339" spans="1:15" ht="13.5" customHeight="1">
      <c r="A339" s="28" t="s">
        <v>101</v>
      </c>
      <c r="B339" s="28" t="s">
        <v>7</v>
      </c>
      <c r="C339" s="35" t="s">
        <v>73</v>
      </c>
      <c r="D339" s="39">
        <v>28</v>
      </c>
      <c r="E339" s="23">
        <v>436.05</v>
      </c>
      <c r="F339" s="23">
        <v>462.65</v>
      </c>
      <c r="G339" s="23">
        <v>462.65</v>
      </c>
      <c r="H339" s="24">
        <v>26.6</v>
      </c>
      <c r="I339" s="39">
        <v>26</v>
      </c>
      <c r="J339" s="23">
        <v>462.65</v>
      </c>
      <c r="K339" s="23">
        <v>467.4</v>
      </c>
      <c r="L339" s="23">
        <v>467.4</v>
      </c>
      <c r="M339" s="24">
        <v>4.75</v>
      </c>
      <c r="N339" s="22">
        <f t="shared" si="15"/>
        <v>4.75</v>
      </c>
      <c r="O339" s="27">
        <f t="shared" si="16"/>
        <v>0.010266940451745381</v>
      </c>
    </row>
    <row r="340" spans="1:15" ht="13.5" customHeight="1">
      <c r="A340" s="55" t="s">
        <v>101</v>
      </c>
      <c r="B340" s="55" t="s">
        <v>197</v>
      </c>
      <c r="C340" s="65" t="s">
        <v>159</v>
      </c>
      <c r="D340" s="64">
        <v>26</v>
      </c>
      <c r="E340" s="70">
        <v>1387.45</v>
      </c>
      <c r="F340" s="70">
        <v>1539.92</v>
      </c>
      <c r="G340" s="70">
        <v>1718.52</v>
      </c>
      <c r="H340" s="71">
        <v>331.07</v>
      </c>
      <c r="I340" s="64">
        <v>21</v>
      </c>
      <c r="J340" s="70">
        <v>1539.61</v>
      </c>
      <c r="K340" s="70">
        <v>1794.24</v>
      </c>
      <c r="L340" s="70">
        <v>2041.29</v>
      </c>
      <c r="M340" s="71">
        <v>501.68</v>
      </c>
      <c r="N340" s="22">
        <f t="shared" si="15"/>
        <v>254.31999999999994</v>
      </c>
      <c r="O340" s="27">
        <f t="shared" si="16"/>
        <v>0.16515143643825647</v>
      </c>
    </row>
    <row r="341" spans="1:15" ht="13.5" customHeight="1">
      <c r="A341" s="28" t="s">
        <v>101</v>
      </c>
      <c r="B341" s="28" t="s">
        <v>41</v>
      </c>
      <c r="C341" s="35" t="s">
        <v>74</v>
      </c>
      <c r="D341" s="39">
        <v>24</v>
      </c>
      <c r="E341" s="23">
        <v>2023.83</v>
      </c>
      <c r="F341" s="23">
        <v>2188.24</v>
      </c>
      <c r="G341" s="23">
        <v>2682.985</v>
      </c>
      <c r="H341" s="24">
        <v>659.15</v>
      </c>
      <c r="I341" s="39">
        <v>26</v>
      </c>
      <c r="J341" s="23">
        <v>1870.55</v>
      </c>
      <c r="K341" s="23">
        <v>2084.51</v>
      </c>
      <c r="L341" s="23">
        <v>2746.2</v>
      </c>
      <c r="M341" s="24">
        <v>875.65</v>
      </c>
      <c r="N341" s="22">
        <f t="shared" si="15"/>
        <v>-103.72999999999956</v>
      </c>
      <c r="O341" s="27">
        <f t="shared" si="16"/>
        <v>-0.04740339268087576</v>
      </c>
    </row>
    <row r="342" spans="1:15" ht="13.5" customHeight="1">
      <c r="A342" s="28" t="s">
        <v>101</v>
      </c>
      <c r="B342" s="28" t="s">
        <v>18</v>
      </c>
      <c r="C342" s="35" t="s">
        <v>73</v>
      </c>
      <c r="D342" s="39">
        <v>23</v>
      </c>
      <c r="E342" s="23">
        <v>1710</v>
      </c>
      <c r="F342" s="23">
        <v>1805</v>
      </c>
      <c r="G342" s="23">
        <v>1913.3</v>
      </c>
      <c r="H342" s="24">
        <v>203.3</v>
      </c>
      <c r="I342" s="39">
        <v>26</v>
      </c>
      <c r="J342" s="23">
        <v>1913.3</v>
      </c>
      <c r="K342" s="23">
        <v>1913.3</v>
      </c>
      <c r="L342" s="23">
        <v>1952.25</v>
      </c>
      <c r="M342" s="24">
        <v>38.95</v>
      </c>
      <c r="N342" s="22">
        <f t="shared" si="15"/>
        <v>108.29999999999995</v>
      </c>
      <c r="O342" s="27">
        <f t="shared" si="16"/>
        <v>0.05999999999999998</v>
      </c>
    </row>
    <row r="343" spans="1:15" ht="13.5" customHeight="1">
      <c r="A343" s="28" t="s">
        <v>101</v>
      </c>
      <c r="B343" s="28" t="s">
        <v>10</v>
      </c>
      <c r="C343" s="35" t="s">
        <v>73</v>
      </c>
      <c r="D343" s="39">
        <v>22</v>
      </c>
      <c r="E343" s="23">
        <v>1538.5</v>
      </c>
      <c r="F343" s="23">
        <v>1621.65</v>
      </c>
      <c r="G343" s="23">
        <v>1719.5</v>
      </c>
      <c r="H343" s="24">
        <v>181</v>
      </c>
      <c r="I343" s="39">
        <v>19</v>
      </c>
      <c r="J343" s="23">
        <v>1719.5</v>
      </c>
      <c r="K343" s="23">
        <v>1892.4</v>
      </c>
      <c r="L343" s="23">
        <v>1926.6</v>
      </c>
      <c r="M343" s="24">
        <v>207.1</v>
      </c>
      <c r="N343" s="22">
        <f t="shared" si="15"/>
        <v>270.75</v>
      </c>
      <c r="O343" s="27">
        <f t="shared" si="16"/>
        <v>0.16695957820738136</v>
      </c>
    </row>
    <row r="344" spans="1:15" ht="13.5" customHeight="1">
      <c r="A344" s="28" t="s">
        <v>101</v>
      </c>
      <c r="B344" s="28" t="s">
        <v>42</v>
      </c>
      <c r="C344" s="35" t="s">
        <v>74</v>
      </c>
      <c r="D344" s="39">
        <v>22</v>
      </c>
      <c r="E344" s="23">
        <v>10911.7</v>
      </c>
      <c r="F344" s="23">
        <v>12566.61</v>
      </c>
      <c r="G344" s="23">
        <v>14990.88</v>
      </c>
      <c r="H344" s="24">
        <v>4079.18</v>
      </c>
      <c r="I344" s="39">
        <v>17</v>
      </c>
      <c r="J344" s="23">
        <v>8978.81</v>
      </c>
      <c r="K344" s="23">
        <v>9895.26</v>
      </c>
      <c r="L344" s="23">
        <v>14023.87</v>
      </c>
      <c r="M344" s="24">
        <v>5045.06</v>
      </c>
      <c r="N344" s="22">
        <f t="shared" si="15"/>
        <v>-2671.3500000000004</v>
      </c>
      <c r="O344" s="27">
        <f t="shared" si="16"/>
        <v>-0.2125752291190703</v>
      </c>
    </row>
    <row r="345" spans="1:15" ht="13.5" customHeight="1">
      <c r="A345" s="28" t="s">
        <v>101</v>
      </c>
      <c r="B345" s="28" t="s">
        <v>20</v>
      </c>
      <c r="C345" s="35" t="s">
        <v>73</v>
      </c>
      <c r="D345" s="39">
        <v>20</v>
      </c>
      <c r="E345" s="23">
        <v>459.9</v>
      </c>
      <c r="F345" s="23">
        <v>485.45</v>
      </c>
      <c r="G345" s="23">
        <v>485.45</v>
      </c>
      <c r="H345" s="24">
        <v>25.55</v>
      </c>
      <c r="I345" s="39">
        <v>25</v>
      </c>
      <c r="J345" s="23">
        <v>469.8</v>
      </c>
      <c r="K345" s="23">
        <v>485.45</v>
      </c>
      <c r="L345" s="23">
        <v>495.9</v>
      </c>
      <c r="M345" s="24">
        <v>26.1</v>
      </c>
      <c r="N345" s="22">
        <f t="shared" si="15"/>
        <v>0</v>
      </c>
      <c r="O345" s="27">
        <f t="shared" si="16"/>
        <v>0</v>
      </c>
    </row>
    <row r="346" spans="1:15" ht="13.5" customHeight="1">
      <c r="A346" s="28" t="s">
        <v>101</v>
      </c>
      <c r="B346" s="28" t="s">
        <v>26</v>
      </c>
      <c r="C346" s="35" t="s">
        <v>73</v>
      </c>
      <c r="D346" s="39">
        <v>19</v>
      </c>
      <c r="E346" s="23">
        <v>2490.9</v>
      </c>
      <c r="F346" s="23">
        <v>2490.9</v>
      </c>
      <c r="G346" s="23">
        <v>2490.9</v>
      </c>
      <c r="H346" s="24">
        <v>0</v>
      </c>
      <c r="I346" s="39">
        <v>23</v>
      </c>
      <c r="J346" s="23">
        <v>2641</v>
      </c>
      <c r="K346" s="23">
        <v>2699.1</v>
      </c>
      <c r="L346" s="23">
        <v>2720.8</v>
      </c>
      <c r="M346" s="24">
        <v>79.8</v>
      </c>
      <c r="N346" s="22">
        <f t="shared" si="15"/>
        <v>208.19999999999982</v>
      </c>
      <c r="O346" s="27">
        <f t="shared" si="16"/>
        <v>0.08358424665783444</v>
      </c>
    </row>
    <row r="347" spans="1:15" ht="13.5" customHeight="1">
      <c r="A347" s="28" t="s">
        <v>101</v>
      </c>
      <c r="B347" s="28" t="s">
        <v>80</v>
      </c>
      <c r="C347" s="35" t="s">
        <v>73</v>
      </c>
      <c r="D347" s="39">
        <v>17</v>
      </c>
      <c r="E347" s="23">
        <v>3364.2</v>
      </c>
      <c r="F347" s="23">
        <v>3551.1</v>
      </c>
      <c r="G347" s="23">
        <v>3618.55</v>
      </c>
      <c r="H347" s="24">
        <v>254.35</v>
      </c>
      <c r="I347" s="39">
        <v>18</v>
      </c>
      <c r="J347" s="23">
        <v>3532.5</v>
      </c>
      <c r="K347" s="23">
        <v>3551.1</v>
      </c>
      <c r="L347" s="23">
        <v>3728.75</v>
      </c>
      <c r="M347" s="24">
        <v>196.25</v>
      </c>
      <c r="N347" s="22">
        <f t="shared" si="15"/>
        <v>0</v>
      </c>
      <c r="O347" s="27">
        <f t="shared" si="16"/>
        <v>0</v>
      </c>
    </row>
    <row r="348" spans="1:15" ht="13.5" customHeight="1">
      <c r="A348" s="28" t="s">
        <v>101</v>
      </c>
      <c r="B348" s="28" t="s">
        <v>63</v>
      </c>
      <c r="C348" s="35" t="s">
        <v>75</v>
      </c>
      <c r="D348" s="39">
        <v>17</v>
      </c>
      <c r="E348" s="23">
        <v>464.55</v>
      </c>
      <c r="F348" s="23">
        <v>464.55</v>
      </c>
      <c r="G348" s="23">
        <v>464.55</v>
      </c>
      <c r="H348" s="24">
        <v>0</v>
      </c>
      <c r="I348" s="39">
        <v>14</v>
      </c>
      <c r="J348" s="23">
        <v>464.55</v>
      </c>
      <c r="K348" s="23">
        <v>464.55</v>
      </c>
      <c r="L348" s="23">
        <v>478.8</v>
      </c>
      <c r="M348" s="24">
        <v>14.25</v>
      </c>
      <c r="N348" s="22">
        <f t="shared" si="15"/>
        <v>0</v>
      </c>
      <c r="O348" s="27">
        <f t="shared" si="16"/>
        <v>0</v>
      </c>
    </row>
    <row r="349" spans="1:15" ht="13.5" customHeight="1">
      <c r="A349" s="28" t="s">
        <v>101</v>
      </c>
      <c r="B349" s="28" t="s">
        <v>54</v>
      </c>
      <c r="C349" s="35" t="s">
        <v>74</v>
      </c>
      <c r="D349" s="39">
        <v>14</v>
      </c>
      <c r="E349" s="23">
        <v>4523.47</v>
      </c>
      <c r="F349" s="23">
        <v>5222.92</v>
      </c>
      <c r="G349" s="23">
        <v>5957.75</v>
      </c>
      <c r="H349" s="24">
        <v>1434.28</v>
      </c>
      <c r="I349" s="39">
        <v>13</v>
      </c>
      <c r="J349" s="23">
        <v>4154.25</v>
      </c>
      <c r="K349" s="23">
        <v>4768.11</v>
      </c>
      <c r="L349" s="23">
        <v>5000.55</v>
      </c>
      <c r="M349" s="24">
        <v>846.3</v>
      </c>
      <c r="N349" s="22">
        <f t="shared" si="15"/>
        <v>-454.8100000000004</v>
      </c>
      <c r="O349" s="27">
        <f t="shared" si="16"/>
        <v>-0.08707964127346396</v>
      </c>
    </row>
    <row r="350" spans="1:15" ht="13.5" customHeight="1">
      <c r="A350" s="28" t="s">
        <v>101</v>
      </c>
      <c r="B350" s="28" t="s">
        <v>43</v>
      </c>
      <c r="C350" s="35" t="s">
        <v>74</v>
      </c>
      <c r="D350" s="39">
        <v>12</v>
      </c>
      <c r="E350" s="23">
        <v>6216.27</v>
      </c>
      <c r="F350" s="23">
        <v>8573.905</v>
      </c>
      <c r="G350" s="23">
        <v>12410.005</v>
      </c>
      <c r="H350" s="24">
        <v>6193.735</v>
      </c>
      <c r="I350" s="39">
        <v>14</v>
      </c>
      <c r="J350" s="23">
        <v>6428.66</v>
      </c>
      <c r="K350" s="23">
        <v>8740.225</v>
      </c>
      <c r="L350" s="23">
        <v>11446.84</v>
      </c>
      <c r="M350" s="24">
        <v>5018.18</v>
      </c>
      <c r="N350" s="22">
        <f t="shared" si="15"/>
        <v>166.3199999999997</v>
      </c>
      <c r="O350" s="27">
        <f t="shared" si="16"/>
        <v>0.019398395480239132</v>
      </c>
    </row>
    <row r="351" spans="1:15" ht="13.5" customHeight="1">
      <c r="A351" s="28" t="s">
        <v>101</v>
      </c>
      <c r="B351" s="28" t="s">
        <v>38</v>
      </c>
      <c r="C351" s="35" t="s">
        <v>74</v>
      </c>
      <c r="D351" s="39">
        <v>10</v>
      </c>
      <c r="E351" s="23">
        <v>4150.84</v>
      </c>
      <c r="F351" s="23">
        <v>4980.065</v>
      </c>
      <c r="G351" s="23">
        <v>6016.57</v>
      </c>
      <c r="H351" s="24">
        <v>1865.73</v>
      </c>
      <c r="I351" s="39">
        <v>16</v>
      </c>
      <c r="J351" s="23">
        <v>3513.9</v>
      </c>
      <c r="K351" s="23">
        <v>4354.77</v>
      </c>
      <c r="L351" s="23">
        <v>5052.74</v>
      </c>
      <c r="M351" s="24">
        <v>1538.84</v>
      </c>
      <c r="N351" s="22">
        <f t="shared" si="15"/>
        <v>-625.2949999999992</v>
      </c>
      <c r="O351" s="27">
        <f t="shared" si="16"/>
        <v>-0.12555960614971878</v>
      </c>
    </row>
    <row r="352" spans="1:15" ht="13.5" customHeight="1">
      <c r="A352" s="28" t="s">
        <v>111</v>
      </c>
      <c r="B352" s="28" t="s">
        <v>60</v>
      </c>
      <c r="C352" s="35" t="s">
        <v>73</v>
      </c>
      <c r="D352" s="39">
        <v>849</v>
      </c>
      <c r="E352" s="23">
        <v>146.66</v>
      </c>
      <c r="F352" s="23">
        <v>167.57</v>
      </c>
      <c r="G352" s="23">
        <v>297.6</v>
      </c>
      <c r="H352" s="24">
        <v>150.94</v>
      </c>
      <c r="I352" s="39">
        <v>792</v>
      </c>
      <c r="J352" s="23">
        <v>154.23</v>
      </c>
      <c r="K352" s="23">
        <v>178.29</v>
      </c>
      <c r="L352" s="23">
        <v>315.25</v>
      </c>
      <c r="M352" s="24">
        <v>161.02</v>
      </c>
      <c r="N352" s="22">
        <f t="shared" si="15"/>
        <v>10.719999999999999</v>
      </c>
      <c r="O352" s="27">
        <f t="shared" si="16"/>
        <v>0.06397326490421913</v>
      </c>
    </row>
    <row r="353" spans="1:15" ht="13.5" customHeight="1">
      <c r="A353" s="28" t="s">
        <v>111</v>
      </c>
      <c r="B353" s="28" t="s">
        <v>28</v>
      </c>
      <c r="C353" s="35" t="s">
        <v>73</v>
      </c>
      <c r="D353" s="39">
        <v>792</v>
      </c>
      <c r="E353" s="23">
        <v>293.82</v>
      </c>
      <c r="F353" s="23">
        <v>306.04</v>
      </c>
      <c r="G353" s="23">
        <v>306.04</v>
      </c>
      <c r="H353" s="24">
        <v>12.22</v>
      </c>
      <c r="I353" s="39">
        <v>752</v>
      </c>
      <c r="J353" s="23">
        <v>306.04</v>
      </c>
      <c r="K353" s="23">
        <v>325.92</v>
      </c>
      <c r="L353" s="23">
        <v>325.92</v>
      </c>
      <c r="M353" s="24">
        <v>19.88</v>
      </c>
      <c r="N353" s="22">
        <f t="shared" si="15"/>
        <v>19.879999999999995</v>
      </c>
      <c r="O353" s="27">
        <f t="shared" si="16"/>
        <v>0.06495882891125342</v>
      </c>
    </row>
    <row r="354" spans="1:15" ht="13.5" customHeight="1">
      <c r="A354" s="28" t="s">
        <v>111</v>
      </c>
      <c r="B354" s="28" t="s">
        <v>56</v>
      </c>
      <c r="C354" s="35" t="s">
        <v>73</v>
      </c>
      <c r="D354" s="39">
        <v>361</v>
      </c>
      <c r="E354" s="23">
        <v>343.67</v>
      </c>
      <c r="F354" s="23">
        <v>471.88</v>
      </c>
      <c r="G354" s="23">
        <v>562.41</v>
      </c>
      <c r="H354" s="24">
        <v>218.74</v>
      </c>
      <c r="I354" s="39">
        <v>504</v>
      </c>
      <c r="J354" s="23">
        <v>356.18</v>
      </c>
      <c r="K354" s="23">
        <v>539.21</v>
      </c>
      <c r="L354" s="23">
        <v>598.98</v>
      </c>
      <c r="M354" s="24">
        <v>242.8</v>
      </c>
      <c r="N354" s="22">
        <f t="shared" si="15"/>
        <v>67.33000000000004</v>
      </c>
      <c r="O354" s="27">
        <f t="shared" si="16"/>
        <v>0.14268458082563373</v>
      </c>
    </row>
    <row r="355" spans="1:15" ht="13.5" customHeight="1">
      <c r="A355" s="28" t="s">
        <v>111</v>
      </c>
      <c r="B355" s="28" t="s">
        <v>59</v>
      </c>
      <c r="C355" s="35" t="s">
        <v>73</v>
      </c>
      <c r="D355" s="39">
        <v>176</v>
      </c>
      <c r="E355" s="23">
        <v>252.98</v>
      </c>
      <c r="F355" s="23">
        <v>254.63</v>
      </c>
      <c r="G355" s="23">
        <v>265.59</v>
      </c>
      <c r="H355" s="24">
        <v>12.61</v>
      </c>
      <c r="I355" s="39">
        <v>210</v>
      </c>
      <c r="J355" s="23">
        <v>265.59</v>
      </c>
      <c r="K355" s="23">
        <v>282.85</v>
      </c>
      <c r="L355" s="23">
        <v>282.85</v>
      </c>
      <c r="M355" s="24">
        <v>17.26</v>
      </c>
      <c r="N355" s="22">
        <f t="shared" si="15"/>
        <v>28.220000000000027</v>
      </c>
      <c r="O355" s="27">
        <f t="shared" si="16"/>
        <v>0.11082747516003624</v>
      </c>
    </row>
    <row r="356" spans="1:15" ht="13.5" customHeight="1">
      <c r="A356" s="28" t="s">
        <v>111</v>
      </c>
      <c r="B356" s="28" t="s">
        <v>25</v>
      </c>
      <c r="C356" s="35" t="s">
        <v>73</v>
      </c>
      <c r="D356" s="39">
        <v>168</v>
      </c>
      <c r="E356" s="23">
        <v>1809.05</v>
      </c>
      <c r="F356" s="23">
        <v>1930.2</v>
      </c>
      <c r="G356" s="23">
        <v>2026.33</v>
      </c>
      <c r="H356" s="24">
        <v>217.28</v>
      </c>
      <c r="I356" s="39">
        <v>158</v>
      </c>
      <c r="J356" s="23">
        <v>1899.55</v>
      </c>
      <c r="K356" s="23">
        <v>2033.145</v>
      </c>
      <c r="L356" s="23">
        <v>2127.7</v>
      </c>
      <c r="M356" s="24">
        <v>228.15</v>
      </c>
      <c r="N356" s="22">
        <f aca="true" t="shared" si="17" ref="N356:N391">K356-F356</f>
        <v>102.94499999999994</v>
      </c>
      <c r="O356" s="27">
        <f t="shared" si="16"/>
        <v>0.05333385141436117</v>
      </c>
    </row>
    <row r="357" spans="1:15" ht="13.5" customHeight="1">
      <c r="A357" s="28" t="s">
        <v>111</v>
      </c>
      <c r="B357" s="28" t="s">
        <v>57</v>
      </c>
      <c r="C357" s="35" t="s">
        <v>159</v>
      </c>
      <c r="D357" s="39">
        <v>168</v>
      </c>
      <c r="E357" s="23">
        <v>316.2</v>
      </c>
      <c r="F357" s="23">
        <v>544.54</v>
      </c>
      <c r="G357" s="23">
        <v>663.65</v>
      </c>
      <c r="H357" s="24">
        <v>347.45</v>
      </c>
      <c r="I357" s="39">
        <v>166</v>
      </c>
      <c r="J357" s="23">
        <v>329.8</v>
      </c>
      <c r="K357" s="23">
        <v>361.58</v>
      </c>
      <c r="L357" s="23">
        <v>692.19</v>
      </c>
      <c r="M357" s="24">
        <v>362.39</v>
      </c>
      <c r="N357" s="22">
        <f t="shared" si="17"/>
        <v>-182.95999999999998</v>
      </c>
      <c r="O357" s="27">
        <f t="shared" si="16"/>
        <v>-0.33599000991662686</v>
      </c>
    </row>
    <row r="358" spans="1:15" ht="13.5" customHeight="1">
      <c r="A358" s="28" t="s">
        <v>111</v>
      </c>
      <c r="B358" s="28" t="s">
        <v>27</v>
      </c>
      <c r="C358" s="35" t="s">
        <v>73</v>
      </c>
      <c r="D358" s="39">
        <v>146</v>
      </c>
      <c r="E358" s="23">
        <v>1997.83</v>
      </c>
      <c r="F358" s="23">
        <v>2083.75</v>
      </c>
      <c r="G358" s="23">
        <v>2083.75</v>
      </c>
      <c r="H358" s="24">
        <v>85.92</v>
      </c>
      <c r="I358" s="39">
        <v>127</v>
      </c>
      <c r="J358" s="23">
        <v>2083.75</v>
      </c>
      <c r="K358" s="23">
        <v>2187.93</v>
      </c>
      <c r="L358" s="23">
        <v>2187.93</v>
      </c>
      <c r="M358" s="24">
        <v>104.18</v>
      </c>
      <c r="N358" s="22">
        <f t="shared" si="17"/>
        <v>104.17999999999984</v>
      </c>
      <c r="O358" s="27">
        <f t="shared" si="16"/>
        <v>0.04999640071985595</v>
      </c>
    </row>
    <row r="359" spans="1:15" ht="13.5" customHeight="1">
      <c r="A359" s="28" t="s">
        <v>111</v>
      </c>
      <c r="B359" s="28" t="s">
        <v>40</v>
      </c>
      <c r="C359" s="35" t="s">
        <v>74</v>
      </c>
      <c r="D359" s="39">
        <v>119</v>
      </c>
      <c r="E359" s="23">
        <v>2383.13</v>
      </c>
      <c r="F359" s="23">
        <v>2507.45</v>
      </c>
      <c r="G359" s="23">
        <v>2842.67</v>
      </c>
      <c r="H359" s="24">
        <v>459.54</v>
      </c>
      <c r="I359" s="39">
        <v>135</v>
      </c>
      <c r="J359" s="23">
        <v>2481.4</v>
      </c>
      <c r="K359" s="23">
        <v>2576.44</v>
      </c>
      <c r="L359" s="23">
        <v>2792.65</v>
      </c>
      <c r="M359" s="24">
        <v>311.25</v>
      </c>
      <c r="N359" s="22">
        <f t="shared" si="17"/>
        <v>68.99000000000024</v>
      </c>
      <c r="O359" s="27">
        <f t="shared" si="16"/>
        <v>0.027514008255399007</v>
      </c>
    </row>
    <row r="360" spans="1:15" ht="13.5" customHeight="1">
      <c r="A360" s="28" t="s">
        <v>111</v>
      </c>
      <c r="B360" s="28" t="s">
        <v>62</v>
      </c>
      <c r="C360" s="35" t="s">
        <v>73</v>
      </c>
      <c r="D360" s="39">
        <v>116</v>
      </c>
      <c r="E360" s="23">
        <v>251.42</v>
      </c>
      <c r="F360" s="23">
        <v>264.03</v>
      </c>
      <c r="G360" s="23">
        <v>358.71</v>
      </c>
      <c r="H360" s="24">
        <v>107.29</v>
      </c>
      <c r="I360" s="39">
        <v>137</v>
      </c>
      <c r="J360" s="23">
        <v>264.03</v>
      </c>
      <c r="K360" s="23">
        <v>327.73</v>
      </c>
      <c r="L360" s="23">
        <v>395.47</v>
      </c>
      <c r="M360" s="24">
        <v>131.44</v>
      </c>
      <c r="N360" s="22">
        <f t="shared" si="17"/>
        <v>63.700000000000045</v>
      </c>
      <c r="O360" s="27">
        <f t="shared" si="16"/>
        <v>0.24126046282619418</v>
      </c>
    </row>
    <row r="361" spans="1:15" ht="13.5" customHeight="1">
      <c r="A361" s="28" t="s">
        <v>111</v>
      </c>
      <c r="B361" s="28" t="s">
        <v>76</v>
      </c>
      <c r="C361" s="35" t="s">
        <v>73</v>
      </c>
      <c r="D361" s="39">
        <v>103</v>
      </c>
      <c r="E361" s="23">
        <v>1911</v>
      </c>
      <c r="F361" s="23">
        <v>2678.4</v>
      </c>
      <c r="G361" s="23">
        <v>2793.6</v>
      </c>
      <c r="H361" s="24">
        <v>882.6</v>
      </c>
      <c r="I361" s="39">
        <v>107</v>
      </c>
      <c r="J361" s="23">
        <v>1740.09</v>
      </c>
      <c r="K361" s="23">
        <v>2822.4</v>
      </c>
      <c r="L361" s="23">
        <v>2975.18</v>
      </c>
      <c r="M361" s="24">
        <v>1235.09</v>
      </c>
      <c r="N361" s="22">
        <f t="shared" si="17"/>
        <v>144</v>
      </c>
      <c r="O361" s="27">
        <f t="shared" si="16"/>
        <v>0.053763440860215055</v>
      </c>
    </row>
    <row r="362" spans="1:15" ht="13.5" customHeight="1">
      <c r="A362" s="28" t="s">
        <v>111</v>
      </c>
      <c r="B362" s="28" t="s">
        <v>18</v>
      </c>
      <c r="C362" s="35" t="s">
        <v>73</v>
      </c>
      <c r="D362" s="39">
        <v>89</v>
      </c>
      <c r="E362" s="23">
        <v>1213.28</v>
      </c>
      <c r="F362" s="23">
        <v>1298.25</v>
      </c>
      <c r="G362" s="23">
        <v>1298.25</v>
      </c>
      <c r="H362" s="24">
        <v>84.97</v>
      </c>
      <c r="I362" s="39">
        <v>80</v>
      </c>
      <c r="J362" s="23">
        <v>1298.25</v>
      </c>
      <c r="K362" s="23">
        <v>1325.62</v>
      </c>
      <c r="L362" s="23">
        <v>1382.64</v>
      </c>
      <c r="M362" s="24">
        <v>84.39</v>
      </c>
      <c r="N362" s="22">
        <f t="shared" si="17"/>
        <v>27.36999999999989</v>
      </c>
      <c r="O362" s="27">
        <f t="shared" si="16"/>
        <v>0.02108222607356048</v>
      </c>
    </row>
    <row r="363" spans="1:15" ht="13.5" customHeight="1">
      <c r="A363" s="28" t="s">
        <v>111</v>
      </c>
      <c r="B363" s="28" t="s">
        <v>63</v>
      </c>
      <c r="C363" s="35" t="s">
        <v>75</v>
      </c>
      <c r="D363" s="39">
        <v>80</v>
      </c>
      <c r="E363" s="23">
        <v>255.11</v>
      </c>
      <c r="F363" s="23">
        <v>280.62</v>
      </c>
      <c r="G363" s="23">
        <v>280.62</v>
      </c>
      <c r="H363" s="24">
        <v>25.51</v>
      </c>
      <c r="I363" s="39">
        <v>65</v>
      </c>
      <c r="J363" s="23">
        <v>280.62</v>
      </c>
      <c r="K363" s="23">
        <v>300.31</v>
      </c>
      <c r="L363" s="23">
        <v>300.31</v>
      </c>
      <c r="M363" s="24">
        <v>19.69</v>
      </c>
      <c r="N363" s="22">
        <f t="shared" si="17"/>
        <v>19.689999999999998</v>
      </c>
      <c r="O363" s="27">
        <f t="shared" si="16"/>
        <v>0.07016606086522699</v>
      </c>
    </row>
    <row r="364" spans="1:15" ht="13.5" customHeight="1">
      <c r="A364" s="28" t="s">
        <v>111</v>
      </c>
      <c r="B364" s="28" t="s">
        <v>7</v>
      </c>
      <c r="C364" s="35" t="s">
        <v>73</v>
      </c>
      <c r="D364" s="39">
        <v>50</v>
      </c>
      <c r="E364" s="23">
        <v>344.54</v>
      </c>
      <c r="F364" s="23">
        <v>368.7</v>
      </c>
      <c r="G364" s="23">
        <v>380.1</v>
      </c>
      <c r="H364" s="24">
        <v>35.56</v>
      </c>
      <c r="I364" s="39">
        <v>41</v>
      </c>
      <c r="J364" s="23">
        <v>368.7</v>
      </c>
      <c r="K364" s="23">
        <v>387.13</v>
      </c>
      <c r="L364" s="23">
        <v>387.13</v>
      </c>
      <c r="M364" s="24">
        <v>18.43</v>
      </c>
      <c r="N364" s="22">
        <f t="shared" si="17"/>
        <v>18.430000000000007</v>
      </c>
      <c r="O364" s="27">
        <f t="shared" si="16"/>
        <v>0.049986438839164656</v>
      </c>
    </row>
    <row r="365" spans="1:15" ht="13.5" customHeight="1">
      <c r="A365" s="28" t="s">
        <v>111</v>
      </c>
      <c r="B365" s="28" t="s">
        <v>80</v>
      </c>
      <c r="C365" s="35" t="s">
        <v>73</v>
      </c>
      <c r="D365" s="39">
        <v>48</v>
      </c>
      <c r="E365" s="23">
        <v>2848.89</v>
      </c>
      <c r="F365" s="23">
        <v>2991.38</v>
      </c>
      <c r="G365" s="23">
        <v>2991.38</v>
      </c>
      <c r="H365" s="24">
        <v>142.49</v>
      </c>
      <c r="I365" s="39">
        <v>58</v>
      </c>
      <c r="J365" s="23">
        <v>2991.38</v>
      </c>
      <c r="K365" s="23">
        <v>3011.43</v>
      </c>
      <c r="L365" s="23">
        <v>3140.96</v>
      </c>
      <c r="M365" s="24">
        <v>149.58</v>
      </c>
      <c r="N365" s="22">
        <f t="shared" si="17"/>
        <v>20.049999999999727</v>
      </c>
      <c r="O365" s="27">
        <f t="shared" si="16"/>
        <v>0.006702592114676078</v>
      </c>
    </row>
    <row r="366" spans="1:15" ht="13.5" customHeight="1">
      <c r="A366" s="28" t="s">
        <v>111</v>
      </c>
      <c r="B366" s="28" t="s">
        <v>13</v>
      </c>
      <c r="C366" s="35" t="s">
        <v>73</v>
      </c>
      <c r="D366" s="39">
        <v>43</v>
      </c>
      <c r="E366" s="23">
        <v>674.54</v>
      </c>
      <c r="F366" s="23">
        <v>712.95</v>
      </c>
      <c r="G366" s="23">
        <v>1224.07</v>
      </c>
      <c r="H366" s="24">
        <v>549.53</v>
      </c>
      <c r="I366" s="39">
        <v>37</v>
      </c>
      <c r="J366" s="23">
        <v>712.95</v>
      </c>
      <c r="K366" s="23">
        <v>733.21</v>
      </c>
      <c r="L366" s="23">
        <v>978.54</v>
      </c>
      <c r="M366" s="24">
        <v>265.59</v>
      </c>
      <c r="N366" s="22">
        <f t="shared" si="17"/>
        <v>20.25999999999999</v>
      </c>
      <c r="O366" s="27">
        <f t="shared" si="16"/>
        <v>0.028417140051897032</v>
      </c>
    </row>
    <row r="367" spans="1:15" ht="13.5" customHeight="1">
      <c r="A367" s="28" t="s">
        <v>111</v>
      </c>
      <c r="B367" s="28" t="s">
        <v>20</v>
      </c>
      <c r="C367" s="35" t="s">
        <v>73</v>
      </c>
      <c r="D367" s="39">
        <v>36</v>
      </c>
      <c r="E367" s="23">
        <v>401.68</v>
      </c>
      <c r="F367" s="23">
        <v>503.23</v>
      </c>
      <c r="G367" s="23">
        <v>650.295</v>
      </c>
      <c r="H367" s="24">
        <v>248.615</v>
      </c>
      <c r="I367" s="39">
        <v>42</v>
      </c>
      <c r="J367" s="23">
        <v>401.68</v>
      </c>
      <c r="K367" s="23">
        <v>404.36</v>
      </c>
      <c r="L367" s="23">
        <v>421.76</v>
      </c>
      <c r="M367" s="24">
        <v>20.08</v>
      </c>
      <c r="N367" s="22">
        <f t="shared" si="17"/>
        <v>-98.87</v>
      </c>
      <c r="O367" s="27">
        <f t="shared" si="16"/>
        <v>-0.19647079864078057</v>
      </c>
    </row>
    <row r="368" spans="1:15" ht="13.5" customHeight="1">
      <c r="A368" s="28" t="s">
        <v>111</v>
      </c>
      <c r="B368" s="28" t="s">
        <v>58</v>
      </c>
      <c r="C368" s="35" t="s">
        <v>73</v>
      </c>
      <c r="D368" s="39">
        <v>35</v>
      </c>
      <c r="E368" s="23">
        <v>195.67</v>
      </c>
      <c r="F368" s="23">
        <v>204.09</v>
      </c>
      <c r="G368" s="23">
        <v>283.34</v>
      </c>
      <c r="H368" s="24">
        <v>87.67</v>
      </c>
      <c r="I368" s="39">
        <v>35</v>
      </c>
      <c r="J368" s="23">
        <v>205.44</v>
      </c>
      <c r="K368" s="23">
        <v>214.27</v>
      </c>
      <c r="L368" s="23">
        <v>297.5</v>
      </c>
      <c r="M368" s="24">
        <v>92.06</v>
      </c>
      <c r="N368" s="22">
        <f t="shared" si="17"/>
        <v>10.180000000000007</v>
      </c>
      <c r="O368" s="27">
        <f t="shared" si="16"/>
        <v>0.049879954921848234</v>
      </c>
    </row>
    <row r="369" spans="1:15" ht="13.5" customHeight="1">
      <c r="A369" s="55" t="s">
        <v>111</v>
      </c>
      <c r="B369" s="55" t="s">
        <v>199</v>
      </c>
      <c r="C369" s="65" t="s">
        <v>159</v>
      </c>
      <c r="D369" s="64">
        <v>34</v>
      </c>
      <c r="E369" s="70">
        <v>5790.77</v>
      </c>
      <c r="F369" s="70">
        <v>6940.515</v>
      </c>
      <c r="G369" s="70">
        <v>8173</v>
      </c>
      <c r="H369" s="71">
        <v>2382.23</v>
      </c>
      <c r="I369" s="64">
        <v>30</v>
      </c>
      <c r="J369" s="70">
        <v>7040.01</v>
      </c>
      <c r="K369" s="70">
        <v>7915.745</v>
      </c>
      <c r="L369" s="70">
        <v>9413.72</v>
      </c>
      <c r="M369" s="71">
        <v>2373.71</v>
      </c>
      <c r="N369" s="22">
        <f t="shared" si="17"/>
        <v>975.2299999999996</v>
      </c>
      <c r="O369" s="27">
        <f t="shared" si="16"/>
        <v>0.14051262766523803</v>
      </c>
    </row>
    <row r="370" spans="1:15" ht="13.5" customHeight="1">
      <c r="A370" s="28" t="s">
        <v>111</v>
      </c>
      <c r="B370" s="28" t="s">
        <v>15</v>
      </c>
      <c r="C370" s="35" t="s">
        <v>73</v>
      </c>
      <c r="D370" s="39">
        <v>32</v>
      </c>
      <c r="E370" s="23">
        <v>176.25</v>
      </c>
      <c r="F370" s="23">
        <v>184.3</v>
      </c>
      <c r="G370" s="23">
        <v>185.64</v>
      </c>
      <c r="H370" s="24">
        <v>9.39</v>
      </c>
      <c r="I370" s="39">
        <v>26</v>
      </c>
      <c r="J370" s="23">
        <v>184.3</v>
      </c>
      <c r="K370" s="23">
        <v>190.255</v>
      </c>
      <c r="L370" s="23">
        <v>196.33</v>
      </c>
      <c r="M370" s="24">
        <v>12.03</v>
      </c>
      <c r="N370" s="22">
        <f t="shared" si="17"/>
        <v>5.954999999999984</v>
      </c>
      <c r="O370" s="27">
        <f t="shared" si="16"/>
        <v>0.032311448724904955</v>
      </c>
    </row>
    <row r="371" spans="1:15" ht="13.5" customHeight="1">
      <c r="A371" s="28" t="s">
        <v>111</v>
      </c>
      <c r="B371" s="28" t="s">
        <v>29</v>
      </c>
      <c r="C371" s="35" t="s">
        <v>73</v>
      </c>
      <c r="D371" s="39">
        <v>27</v>
      </c>
      <c r="E371" s="23">
        <v>982.61</v>
      </c>
      <c r="F371" s="23">
        <v>1012.2</v>
      </c>
      <c r="G371" s="23">
        <v>1060.68</v>
      </c>
      <c r="H371" s="24">
        <v>78.07</v>
      </c>
      <c r="I371" s="39">
        <v>32</v>
      </c>
      <c r="J371" s="23">
        <v>1058.255</v>
      </c>
      <c r="K371" s="23">
        <v>1086.625</v>
      </c>
      <c r="L371" s="23">
        <v>1137.13</v>
      </c>
      <c r="M371" s="24">
        <v>78.88</v>
      </c>
      <c r="N371" s="22">
        <f t="shared" si="17"/>
        <v>74.42499999999995</v>
      </c>
      <c r="O371" s="27">
        <f t="shared" si="16"/>
        <v>0.07352795890140283</v>
      </c>
    </row>
    <row r="372" spans="1:15" ht="13.5" customHeight="1">
      <c r="A372" s="28" t="s">
        <v>111</v>
      </c>
      <c r="B372" s="28" t="s">
        <v>77</v>
      </c>
      <c r="C372" s="35" t="s">
        <v>73</v>
      </c>
      <c r="D372" s="39">
        <v>24</v>
      </c>
      <c r="E372" s="23">
        <v>1379.685</v>
      </c>
      <c r="F372" s="23">
        <v>1408.73</v>
      </c>
      <c r="G372" s="23">
        <v>1793.24</v>
      </c>
      <c r="H372" s="24">
        <v>413.555</v>
      </c>
      <c r="I372" s="39">
        <v>30</v>
      </c>
      <c r="J372" s="23">
        <v>1375.19</v>
      </c>
      <c r="K372" s="23">
        <v>1479.15</v>
      </c>
      <c r="L372" s="23">
        <v>1620.71</v>
      </c>
      <c r="M372" s="24">
        <v>245.52</v>
      </c>
      <c r="N372" s="22">
        <f t="shared" si="17"/>
        <v>70.42000000000007</v>
      </c>
      <c r="O372" s="27">
        <f t="shared" si="16"/>
        <v>0.049988287322623975</v>
      </c>
    </row>
    <row r="373" spans="1:15" ht="13.5" customHeight="1">
      <c r="A373" s="28" t="s">
        <v>111</v>
      </c>
      <c r="B373" s="28" t="s">
        <v>46</v>
      </c>
      <c r="C373" s="35" t="s">
        <v>74</v>
      </c>
      <c r="D373" s="39">
        <v>24</v>
      </c>
      <c r="E373" s="23">
        <v>5631.14</v>
      </c>
      <c r="F373" s="23">
        <v>6664.255</v>
      </c>
      <c r="G373" s="23">
        <v>9096.385</v>
      </c>
      <c r="H373" s="24">
        <v>3465.245</v>
      </c>
      <c r="I373" s="39">
        <v>25</v>
      </c>
      <c r="J373" s="23">
        <v>6340.33</v>
      </c>
      <c r="K373" s="23">
        <v>6930.08</v>
      </c>
      <c r="L373" s="23">
        <v>8719.85</v>
      </c>
      <c r="M373" s="24">
        <v>2379.52</v>
      </c>
      <c r="N373" s="22">
        <f t="shared" si="17"/>
        <v>265.8249999999998</v>
      </c>
      <c r="O373" s="27">
        <f t="shared" si="16"/>
        <v>0.0398881795489518</v>
      </c>
    </row>
    <row r="374" spans="1:15" ht="13.5" customHeight="1">
      <c r="A374" s="28" t="s">
        <v>111</v>
      </c>
      <c r="B374" s="28" t="s">
        <v>26</v>
      </c>
      <c r="C374" s="35" t="s">
        <v>73</v>
      </c>
      <c r="D374" s="39">
        <v>23</v>
      </c>
      <c r="E374" s="23">
        <v>1930.2</v>
      </c>
      <c r="F374" s="23">
        <v>2026.72</v>
      </c>
      <c r="G374" s="23">
        <v>2026.72</v>
      </c>
      <c r="H374" s="24">
        <v>96.52</v>
      </c>
      <c r="I374" s="39">
        <v>16</v>
      </c>
      <c r="J374" s="23">
        <v>1984.93</v>
      </c>
      <c r="K374" s="23">
        <v>2033.525</v>
      </c>
      <c r="L374" s="23">
        <v>2128.08</v>
      </c>
      <c r="M374" s="24">
        <v>143.15</v>
      </c>
      <c r="N374" s="22">
        <f t="shared" si="17"/>
        <v>6.805000000000064</v>
      </c>
      <c r="O374" s="27">
        <f t="shared" si="16"/>
        <v>0.003357641904160448</v>
      </c>
    </row>
    <row r="375" spans="1:15" ht="13.5" customHeight="1">
      <c r="A375" s="28" t="s">
        <v>111</v>
      </c>
      <c r="B375" s="28" t="s">
        <v>81</v>
      </c>
      <c r="C375" s="35" t="s">
        <v>73</v>
      </c>
      <c r="D375" s="39">
        <v>22</v>
      </c>
      <c r="E375" s="23">
        <v>3573.39</v>
      </c>
      <c r="F375" s="23">
        <v>3787.015</v>
      </c>
      <c r="G375" s="23">
        <v>3905.36</v>
      </c>
      <c r="H375" s="24">
        <v>331.97</v>
      </c>
      <c r="I375" s="39">
        <v>30</v>
      </c>
      <c r="J375" s="23">
        <v>3674.7</v>
      </c>
      <c r="K375" s="23">
        <v>3771.395</v>
      </c>
      <c r="L375" s="23">
        <v>4120.17</v>
      </c>
      <c r="M375" s="24">
        <v>445.47</v>
      </c>
      <c r="N375" s="22">
        <f t="shared" si="17"/>
        <v>-15.61999999999989</v>
      </c>
      <c r="O375" s="27">
        <f t="shared" si="16"/>
        <v>-0.004124620578476687</v>
      </c>
    </row>
    <row r="376" spans="1:15" ht="13.5" customHeight="1">
      <c r="A376" s="28" t="s">
        <v>111</v>
      </c>
      <c r="B376" s="28" t="s">
        <v>36</v>
      </c>
      <c r="C376" s="35" t="s">
        <v>74</v>
      </c>
      <c r="D376" s="39">
        <v>21</v>
      </c>
      <c r="E376" s="23">
        <v>3355.23</v>
      </c>
      <c r="F376" s="23">
        <v>3555.99</v>
      </c>
      <c r="G376" s="23">
        <v>4807.01</v>
      </c>
      <c r="H376" s="24">
        <v>1451.78</v>
      </c>
      <c r="I376" s="39">
        <v>16</v>
      </c>
      <c r="J376" s="23">
        <v>3355.23</v>
      </c>
      <c r="K376" s="23">
        <v>3526.05</v>
      </c>
      <c r="L376" s="23">
        <v>3751.33</v>
      </c>
      <c r="M376" s="24">
        <v>396.1</v>
      </c>
      <c r="N376" s="22">
        <f t="shared" si="17"/>
        <v>-29.9399999999996</v>
      </c>
      <c r="O376" s="27">
        <f t="shared" si="16"/>
        <v>-0.008419596230585464</v>
      </c>
    </row>
    <row r="377" spans="1:15" ht="13.5" customHeight="1">
      <c r="A377" s="28" t="s">
        <v>111</v>
      </c>
      <c r="B377" s="28" t="s">
        <v>34</v>
      </c>
      <c r="C377" s="35" t="s">
        <v>74</v>
      </c>
      <c r="D377" s="39">
        <v>20</v>
      </c>
      <c r="E377" s="23">
        <v>2584.65</v>
      </c>
      <c r="F377" s="23">
        <v>2762.705</v>
      </c>
      <c r="G377" s="23">
        <v>2891.775</v>
      </c>
      <c r="H377" s="24">
        <v>307.13</v>
      </c>
      <c r="I377" s="39">
        <v>22</v>
      </c>
      <c r="J377" s="23">
        <v>2666.02</v>
      </c>
      <c r="K377" s="23">
        <v>2782.445</v>
      </c>
      <c r="L377" s="23">
        <v>2848.73</v>
      </c>
      <c r="M377" s="24">
        <v>182.71</v>
      </c>
      <c r="N377" s="22">
        <f t="shared" si="17"/>
        <v>19.740000000000236</v>
      </c>
      <c r="O377" s="27">
        <f t="shared" si="16"/>
        <v>0.007145171127572519</v>
      </c>
    </row>
    <row r="378" spans="1:15" ht="13.5" customHeight="1">
      <c r="A378" s="28" t="s">
        <v>111</v>
      </c>
      <c r="B378" s="28" t="s">
        <v>150</v>
      </c>
      <c r="C378" s="35" t="s">
        <v>73</v>
      </c>
      <c r="D378" s="39">
        <v>19</v>
      </c>
      <c r="E378" s="23">
        <v>555.91</v>
      </c>
      <c r="F378" s="23">
        <v>589.28</v>
      </c>
      <c r="G378" s="23">
        <v>589.28</v>
      </c>
      <c r="H378" s="24">
        <v>33.37</v>
      </c>
      <c r="I378" s="39">
        <v>18</v>
      </c>
      <c r="J378" s="23">
        <v>589.28</v>
      </c>
      <c r="K378" s="23">
        <v>594.3</v>
      </c>
      <c r="L378" s="23">
        <v>618.76</v>
      </c>
      <c r="M378" s="24">
        <v>29.48</v>
      </c>
      <c r="N378" s="22">
        <f t="shared" si="17"/>
        <v>5.019999999999982</v>
      </c>
      <c r="O378" s="27">
        <f t="shared" si="16"/>
        <v>0.008518870486016804</v>
      </c>
    </row>
    <row r="379" spans="1:15" ht="13.5" customHeight="1">
      <c r="A379" s="28" t="s">
        <v>111</v>
      </c>
      <c r="B379" s="28" t="s">
        <v>11</v>
      </c>
      <c r="C379" s="35" t="s">
        <v>73</v>
      </c>
      <c r="D379" s="39">
        <v>19</v>
      </c>
      <c r="E379" s="23">
        <v>1131.25</v>
      </c>
      <c r="F379" s="23">
        <v>1179.91</v>
      </c>
      <c r="G379" s="23">
        <v>1290.1</v>
      </c>
      <c r="H379" s="24">
        <v>158.85</v>
      </c>
      <c r="I379" s="39">
        <v>17</v>
      </c>
      <c r="J379" s="23">
        <v>1290.1</v>
      </c>
      <c r="K379" s="23">
        <v>1354.61</v>
      </c>
      <c r="L379" s="23">
        <v>1354.61</v>
      </c>
      <c r="M379" s="24">
        <v>64.51</v>
      </c>
      <c r="N379" s="22">
        <f t="shared" si="17"/>
        <v>174.69999999999982</v>
      </c>
      <c r="O379" s="27">
        <f t="shared" si="16"/>
        <v>0.14806214033273707</v>
      </c>
    </row>
    <row r="380" spans="1:15" ht="13.5" customHeight="1">
      <c r="A380" s="28" t="s">
        <v>111</v>
      </c>
      <c r="B380" s="28" t="s">
        <v>10</v>
      </c>
      <c r="C380" s="35" t="s">
        <v>73</v>
      </c>
      <c r="D380" s="39">
        <v>18</v>
      </c>
      <c r="E380" s="23">
        <v>2169.88</v>
      </c>
      <c r="F380" s="23">
        <v>2263.2</v>
      </c>
      <c r="G380" s="23">
        <v>2332.25</v>
      </c>
      <c r="H380" s="24">
        <v>162.37</v>
      </c>
      <c r="I380" s="39">
        <v>14</v>
      </c>
      <c r="J380" s="23">
        <v>2283.15</v>
      </c>
      <c r="K380" s="23">
        <v>2381.35</v>
      </c>
      <c r="L380" s="23">
        <v>2405.9</v>
      </c>
      <c r="M380" s="24">
        <v>122.75</v>
      </c>
      <c r="N380" s="22">
        <f t="shared" si="17"/>
        <v>118.15000000000009</v>
      </c>
      <c r="O380" s="27">
        <f t="shared" si="16"/>
        <v>0.05220484270060096</v>
      </c>
    </row>
    <row r="381" spans="1:15" ht="13.5" customHeight="1">
      <c r="A381" s="28" t="s">
        <v>111</v>
      </c>
      <c r="B381" s="28" t="s">
        <v>43</v>
      </c>
      <c r="C381" s="35" t="s">
        <v>74</v>
      </c>
      <c r="D381" s="39">
        <v>18</v>
      </c>
      <c r="E381" s="23">
        <v>5109.75</v>
      </c>
      <c r="F381" s="23">
        <v>7714.255</v>
      </c>
      <c r="G381" s="23">
        <v>13078.41</v>
      </c>
      <c r="H381" s="24">
        <v>7968.66</v>
      </c>
      <c r="I381" s="39">
        <v>13</v>
      </c>
      <c r="J381" s="23">
        <v>5804.7</v>
      </c>
      <c r="K381" s="23">
        <v>6837.23</v>
      </c>
      <c r="L381" s="23">
        <v>7388.57</v>
      </c>
      <c r="M381" s="24">
        <v>1583.87</v>
      </c>
      <c r="N381" s="22">
        <f t="shared" si="17"/>
        <v>-877.0250000000005</v>
      </c>
      <c r="O381" s="27">
        <f t="shared" si="16"/>
        <v>-0.1136888785760907</v>
      </c>
    </row>
    <row r="382" spans="1:15" ht="13.5" customHeight="1">
      <c r="A382" s="55" t="s">
        <v>111</v>
      </c>
      <c r="B382" s="55" t="s">
        <v>197</v>
      </c>
      <c r="C382" s="65" t="s">
        <v>159</v>
      </c>
      <c r="D382" s="64">
        <v>18</v>
      </c>
      <c r="E382" s="70">
        <v>1449.45</v>
      </c>
      <c r="F382" s="70">
        <v>1863.32</v>
      </c>
      <c r="G382" s="70">
        <v>2312.02</v>
      </c>
      <c r="H382" s="71">
        <v>862.57</v>
      </c>
      <c r="I382" s="64">
        <v>16</v>
      </c>
      <c r="J382" s="70">
        <v>1458.61</v>
      </c>
      <c r="K382" s="70">
        <v>2456.385</v>
      </c>
      <c r="L382" s="70">
        <v>2689.55</v>
      </c>
      <c r="M382" s="71">
        <v>1230.94</v>
      </c>
      <c r="N382" s="22">
        <f t="shared" si="17"/>
        <v>593.0650000000003</v>
      </c>
      <c r="O382" s="27">
        <f t="shared" si="16"/>
        <v>0.31828403065496014</v>
      </c>
    </row>
    <row r="383" spans="1:15" ht="13.5" customHeight="1">
      <c r="A383" s="28" t="s">
        <v>111</v>
      </c>
      <c r="B383" s="28" t="s">
        <v>64</v>
      </c>
      <c r="C383" s="35" t="s">
        <v>75</v>
      </c>
      <c r="D383" s="39">
        <v>16</v>
      </c>
      <c r="E383" s="23">
        <v>128.525</v>
      </c>
      <c r="F383" s="23">
        <v>179.26</v>
      </c>
      <c r="G383" s="23">
        <v>179.26</v>
      </c>
      <c r="H383" s="24">
        <v>50.735</v>
      </c>
      <c r="I383" s="39">
        <v>43</v>
      </c>
      <c r="J383" s="23">
        <v>179.26</v>
      </c>
      <c r="K383" s="23">
        <v>179.26</v>
      </c>
      <c r="L383" s="23">
        <v>191.77</v>
      </c>
      <c r="M383" s="24">
        <v>12.51</v>
      </c>
      <c r="N383" s="22">
        <f t="shared" si="17"/>
        <v>0</v>
      </c>
      <c r="O383" s="27">
        <f t="shared" si="16"/>
        <v>0</v>
      </c>
    </row>
    <row r="384" spans="1:15" ht="13.5" customHeight="1">
      <c r="A384" s="28" t="s">
        <v>111</v>
      </c>
      <c r="B384" s="28" t="s">
        <v>54</v>
      </c>
      <c r="C384" s="35" t="s">
        <v>74</v>
      </c>
      <c r="D384" s="39">
        <v>14</v>
      </c>
      <c r="E384" s="23">
        <v>6029.78</v>
      </c>
      <c r="F384" s="23">
        <v>7457.74</v>
      </c>
      <c r="G384" s="23">
        <v>8819.52</v>
      </c>
      <c r="H384" s="24">
        <v>2789.74</v>
      </c>
      <c r="I384" s="39">
        <v>18</v>
      </c>
      <c r="J384" s="23">
        <v>6048.57</v>
      </c>
      <c r="K384" s="23">
        <v>7236.035</v>
      </c>
      <c r="L384" s="23">
        <v>7553.29</v>
      </c>
      <c r="M384" s="24">
        <v>1504.72</v>
      </c>
      <c r="N384" s="22">
        <f t="shared" si="17"/>
        <v>-221.70499999999993</v>
      </c>
      <c r="O384" s="27">
        <f t="shared" si="16"/>
        <v>-0.029728175023532588</v>
      </c>
    </row>
    <row r="385" spans="1:15" ht="13.5" customHeight="1">
      <c r="A385" s="28" t="s">
        <v>111</v>
      </c>
      <c r="B385" s="28" t="s">
        <v>91</v>
      </c>
      <c r="C385" s="35" t="s">
        <v>74</v>
      </c>
      <c r="D385" s="39">
        <v>13</v>
      </c>
      <c r="E385" s="23">
        <v>669.22</v>
      </c>
      <c r="F385" s="23">
        <v>683.62</v>
      </c>
      <c r="G385" s="23">
        <v>698.02</v>
      </c>
      <c r="H385" s="24">
        <v>28.8</v>
      </c>
      <c r="I385" s="39">
        <v>14</v>
      </c>
      <c r="J385" s="23">
        <v>698.01</v>
      </c>
      <c r="K385" s="23">
        <v>716.365</v>
      </c>
      <c r="L385" s="23">
        <v>732.84</v>
      </c>
      <c r="M385" s="24">
        <v>34.83</v>
      </c>
      <c r="N385" s="22">
        <f t="shared" si="17"/>
        <v>32.745000000000005</v>
      </c>
      <c r="O385" s="27">
        <f t="shared" si="16"/>
        <v>0.04789941780521343</v>
      </c>
    </row>
    <row r="386" spans="1:15" ht="13.5" customHeight="1">
      <c r="A386" s="55" t="s">
        <v>111</v>
      </c>
      <c r="B386" s="55" t="s">
        <v>195</v>
      </c>
      <c r="C386" s="65" t="s">
        <v>159</v>
      </c>
      <c r="D386" s="64">
        <v>13</v>
      </c>
      <c r="E386" s="70">
        <v>10738.31</v>
      </c>
      <c r="F386" s="70">
        <v>12584.52</v>
      </c>
      <c r="G386" s="70">
        <v>15628.81</v>
      </c>
      <c r="H386" s="71">
        <v>4890.5</v>
      </c>
      <c r="I386" s="64">
        <v>15</v>
      </c>
      <c r="J386" s="70">
        <v>10810.72</v>
      </c>
      <c r="K386" s="70">
        <v>13470.95</v>
      </c>
      <c r="L386" s="70">
        <v>15533.14</v>
      </c>
      <c r="M386" s="71">
        <v>4722.42</v>
      </c>
      <c r="N386" s="22">
        <f t="shared" si="17"/>
        <v>886.4300000000003</v>
      </c>
      <c r="O386" s="27">
        <f t="shared" si="16"/>
        <v>0.07043812557014494</v>
      </c>
    </row>
    <row r="387" spans="1:15" ht="13.5" customHeight="1">
      <c r="A387" s="28" t="s">
        <v>111</v>
      </c>
      <c r="B387" s="28" t="s">
        <v>8</v>
      </c>
      <c r="C387" s="35" t="s">
        <v>73</v>
      </c>
      <c r="D387" s="39">
        <v>12</v>
      </c>
      <c r="E387" s="23">
        <v>1572.675</v>
      </c>
      <c r="F387" s="23">
        <v>1594.9</v>
      </c>
      <c r="G387" s="23">
        <v>1645.8</v>
      </c>
      <c r="H387" s="24">
        <v>73.13</v>
      </c>
      <c r="I387" s="39">
        <v>19</v>
      </c>
      <c r="J387" s="23">
        <v>1680.51</v>
      </c>
      <c r="K387" s="23">
        <v>1752.79</v>
      </c>
      <c r="L387" s="23">
        <v>1923.32</v>
      </c>
      <c r="M387" s="24">
        <v>242.81</v>
      </c>
      <c r="N387" s="22">
        <f t="shared" si="17"/>
        <v>157.88999999999987</v>
      </c>
      <c r="O387" s="27">
        <f t="shared" si="16"/>
        <v>0.09899680230735461</v>
      </c>
    </row>
    <row r="388" spans="1:15" ht="13.5" customHeight="1">
      <c r="A388" s="28" t="s">
        <v>111</v>
      </c>
      <c r="B388" s="28" t="s">
        <v>39</v>
      </c>
      <c r="C388" s="35" t="s">
        <v>74</v>
      </c>
      <c r="D388" s="39">
        <v>12</v>
      </c>
      <c r="E388" s="23">
        <v>5449.685</v>
      </c>
      <c r="F388" s="23">
        <v>6005.715</v>
      </c>
      <c r="G388" s="23">
        <v>6273.585</v>
      </c>
      <c r="H388" s="24">
        <v>823.9</v>
      </c>
      <c r="I388" s="39">
        <v>10</v>
      </c>
      <c r="J388" s="23">
        <v>5756.87</v>
      </c>
      <c r="K388" s="23">
        <v>6146.14</v>
      </c>
      <c r="L388" s="23">
        <v>6681.24</v>
      </c>
      <c r="M388" s="24">
        <v>924.37</v>
      </c>
      <c r="N388" s="22">
        <f t="shared" si="17"/>
        <v>140.42500000000018</v>
      </c>
      <c r="O388" s="27">
        <f aca="true" t="shared" si="18" ref="O388:O451">N388/F388</f>
        <v>0.023381895411287445</v>
      </c>
    </row>
    <row r="389" spans="1:15" ht="13.5" customHeight="1">
      <c r="A389" s="28" t="s">
        <v>111</v>
      </c>
      <c r="B389" s="28" t="s">
        <v>155</v>
      </c>
      <c r="C389" s="35" t="s">
        <v>74</v>
      </c>
      <c r="D389" s="39">
        <v>11</v>
      </c>
      <c r="E389" s="23">
        <v>126.1</v>
      </c>
      <c r="F389" s="23">
        <v>251.04</v>
      </c>
      <c r="G389" s="23">
        <v>359.2</v>
      </c>
      <c r="H389" s="24">
        <v>233.1</v>
      </c>
      <c r="I389" s="39">
        <v>15</v>
      </c>
      <c r="J389" s="23">
        <v>251.04</v>
      </c>
      <c r="K389" s="23">
        <v>253.62</v>
      </c>
      <c r="L389" s="23">
        <v>263.55</v>
      </c>
      <c r="M389" s="24">
        <v>12.51</v>
      </c>
      <c r="N389" s="22">
        <f t="shared" si="17"/>
        <v>2.5800000000000125</v>
      </c>
      <c r="O389" s="27">
        <f t="shared" si="18"/>
        <v>0.010277246653919745</v>
      </c>
    </row>
    <row r="390" spans="1:15" ht="13.5" customHeight="1">
      <c r="A390" s="28" t="s">
        <v>111</v>
      </c>
      <c r="B390" s="28" t="s">
        <v>78</v>
      </c>
      <c r="C390" s="35" t="s">
        <v>73</v>
      </c>
      <c r="D390" s="39">
        <v>10</v>
      </c>
      <c r="E390" s="23">
        <v>1927.2</v>
      </c>
      <c r="F390" s="23">
        <v>1933.635</v>
      </c>
      <c r="G390" s="23">
        <v>2023.52</v>
      </c>
      <c r="H390" s="24">
        <v>96.32</v>
      </c>
      <c r="I390" s="39">
        <v>13</v>
      </c>
      <c r="J390" s="23">
        <v>2037.07</v>
      </c>
      <c r="K390" s="23">
        <v>2124.69</v>
      </c>
      <c r="L390" s="23">
        <v>2124.69</v>
      </c>
      <c r="M390" s="24">
        <v>87.62</v>
      </c>
      <c r="N390" s="22">
        <f t="shared" si="17"/>
        <v>191.05500000000006</v>
      </c>
      <c r="O390" s="27">
        <f t="shared" si="18"/>
        <v>0.0988061345600385</v>
      </c>
    </row>
    <row r="391" spans="1:15" ht="13.5" customHeight="1">
      <c r="A391" s="55" t="s">
        <v>111</v>
      </c>
      <c r="B391" s="55" t="s">
        <v>196</v>
      </c>
      <c r="C391" s="65" t="s">
        <v>159</v>
      </c>
      <c r="D391" s="64">
        <v>10</v>
      </c>
      <c r="E391" s="70">
        <v>1730.22</v>
      </c>
      <c r="F391" s="70">
        <v>2121.5</v>
      </c>
      <c r="G391" s="70">
        <v>2482.99</v>
      </c>
      <c r="H391" s="71">
        <v>752.77</v>
      </c>
      <c r="I391" s="64">
        <v>20</v>
      </c>
      <c r="J391" s="70">
        <v>2105.43</v>
      </c>
      <c r="K391" s="70">
        <v>2509.12</v>
      </c>
      <c r="L391" s="70">
        <v>3118.74</v>
      </c>
      <c r="M391" s="71">
        <v>1013.31</v>
      </c>
      <c r="N391" s="22">
        <f t="shared" si="17"/>
        <v>387.6199999999999</v>
      </c>
      <c r="O391" s="27">
        <f t="shared" si="18"/>
        <v>0.18271034645298134</v>
      </c>
    </row>
    <row r="392" spans="1:15" ht="13.5" customHeight="1">
      <c r="A392" s="28" t="s">
        <v>111</v>
      </c>
      <c r="B392" s="28" t="s">
        <v>9</v>
      </c>
      <c r="C392" s="35" t="s">
        <v>73</v>
      </c>
      <c r="D392" s="39"/>
      <c r="E392" s="23"/>
      <c r="F392" s="23"/>
      <c r="G392" s="23"/>
      <c r="H392" s="24"/>
      <c r="I392" s="39">
        <v>11</v>
      </c>
      <c r="J392" s="23">
        <v>1421.05</v>
      </c>
      <c r="K392" s="23">
        <v>1482.06</v>
      </c>
      <c r="L392" s="23">
        <v>1847.56</v>
      </c>
      <c r="M392" s="24">
        <v>426.51</v>
      </c>
      <c r="N392" s="22" t="s">
        <v>203</v>
      </c>
      <c r="O392" s="27" t="e">
        <f t="shared" si="18"/>
        <v>#VALUE!</v>
      </c>
    </row>
    <row r="393" spans="1:15" ht="13.5" customHeight="1">
      <c r="A393" s="28" t="s">
        <v>111</v>
      </c>
      <c r="B393" s="28" t="s">
        <v>14</v>
      </c>
      <c r="C393" s="35" t="s">
        <v>73</v>
      </c>
      <c r="D393" s="39"/>
      <c r="E393" s="23"/>
      <c r="F393" s="23"/>
      <c r="G393" s="23"/>
      <c r="H393" s="24"/>
      <c r="I393" s="39">
        <v>11</v>
      </c>
      <c r="J393" s="23">
        <v>1247.22</v>
      </c>
      <c r="K393" s="23">
        <v>1278.9</v>
      </c>
      <c r="L393" s="23">
        <v>1329.19</v>
      </c>
      <c r="M393" s="24">
        <v>81.97</v>
      </c>
      <c r="N393" s="22" t="s">
        <v>203</v>
      </c>
      <c r="O393" s="27" t="e">
        <f t="shared" si="18"/>
        <v>#VALUE!</v>
      </c>
    </row>
    <row r="394" spans="1:15" ht="13.5" customHeight="1">
      <c r="A394" s="28" t="s">
        <v>111</v>
      </c>
      <c r="B394" s="28" t="s">
        <v>79</v>
      </c>
      <c r="C394" s="35" t="s">
        <v>73</v>
      </c>
      <c r="D394" s="39"/>
      <c r="E394" s="23"/>
      <c r="F394" s="23"/>
      <c r="G394" s="23"/>
      <c r="H394" s="24"/>
      <c r="I394" s="39">
        <v>16</v>
      </c>
      <c r="J394" s="23">
        <v>2171.225</v>
      </c>
      <c r="K394" s="23">
        <v>2232.16</v>
      </c>
      <c r="L394" s="23">
        <v>2243.27</v>
      </c>
      <c r="M394" s="24">
        <v>72.05</v>
      </c>
      <c r="N394" s="22" t="s">
        <v>203</v>
      </c>
      <c r="O394" s="27" t="e">
        <f t="shared" si="18"/>
        <v>#VALUE!</v>
      </c>
    </row>
    <row r="395" spans="1:15" ht="13.5" customHeight="1">
      <c r="A395" s="28" t="s">
        <v>111</v>
      </c>
      <c r="B395" s="28" t="s">
        <v>22</v>
      </c>
      <c r="C395" s="35" t="s">
        <v>73</v>
      </c>
      <c r="D395" s="39"/>
      <c r="E395" s="23"/>
      <c r="F395" s="23"/>
      <c r="G395" s="23"/>
      <c r="H395" s="24"/>
      <c r="I395" s="39">
        <v>11</v>
      </c>
      <c r="J395" s="23">
        <v>2136.04</v>
      </c>
      <c r="K395" s="23">
        <v>2242.83</v>
      </c>
      <c r="L395" s="23">
        <v>2242.83</v>
      </c>
      <c r="M395" s="24">
        <v>106.79</v>
      </c>
      <c r="N395" s="22" t="s">
        <v>203</v>
      </c>
      <c r="O395" s="27" t="e">
        <f t="shared" si="18"/>
        <v>#VALUE!</v>
      </c>
    </row>
    <row r="396" spans="1:15" ht="13.5" customHeight="1">
      <c r="A396" s="55" t="s">
        <v>111</v>
      </c>
      <c r="B396" s="55" t="s">
        <v>184</v>
      </c>
      <c r="C396" s="63" t="s">
        <v>161</v>
      </c>
      <c r="D396" s="64"/>
      <c r="E396" s="70"/>
      <c r="F396" s="70"/>
      <c r="G396" s="70"/>
      <c r="H396" s="71"/>
      <c r="I396" s="64">
        <v>15</v>
      </c>
      <c r="J396" s="70">
        <v>28409.24</v>
      </c>
      <c r="K396" s="70">
        <v>30267.02</v>
      </c>
      <c r="L396" s="70">
        <v>36321.46</v>
      </c>
      <c r="M396" s="71">
        <v>7912.22</v>
      </c>
      <c r="N396" s="22" t="s">
        <v>203</v>
      </c>
      <c r="O396" s="27" t="e">
        <f t="shared" si="18"/>
        <v>#VALUE!</v>
      </c>
    </row>
    <row r="397" spans="1:15" ht="13.5" customHeight="1">
      <c r="A397" s="28" t="s">
        <v>111</v>
      </c>
      <c r="B397" s="28" t="s">
        <v>44</v>
      </c>
      <c r="C397" s="35" t="s">
        <v>74</v>
      </c>
      <c r="D397" s="39"/>
      <c r="E397" s="23"/>
      <c r="F397" s="23"/>
      <c r="G397" s="23"/>
      <c r="H397" s="24"/>
      <c r="I397" s="39">
        <v>12</v>
      </c>
      <c r="J397" s="23">
        <v>11064.885</v>
      </c>
      <c r="K397" s="23">
        <v>14729.365</v>
      </c>
      <c r="L397" s="23">
        <v>16431.19</v>
      </c>
      <c r="M397" s="24">
        <v>5366.305</v>
      </c>
      <c r="N397" s="22" t="s">
        <v>203</v>
      </c>
      <c r="O397" s="27" t="e">
        <f t="shared" si="18"/>
        <v>#VALUE!</v>
      </c>
    </row>
    <row r="398" spans="1:15" ht="13.5" customHeight="1">
      <c r="A398" s="28" t="s">
        <v>142</v>
      </c>
      <c r="B398" s="28" t="s">
        <v>56</v>
      </c>
      <c r="C398" s="35" t="s">
        <v>73</v>
      </c>
      <c r="D398" s="39">
        <v>162</v>
      </c>
      <c r="E398" s="23">
        <v>384.99</v>
      </c>
      <c r="F398" s="23">
        <v>421.5</v>
      </c>
      <c r="G398" s="23">
        <v>774.25</v>
      </c>
      <c r="H398" s="24">
        <v>389.26</v>
      </c>
      <c r="I398" s="39">
        <v>158</v>
      </c>
      <c r="J398" s="23">
        <v>400.43</v>
      </c>
      <c r="K398" s="23">
        <v>424.41</v>
      </c>
      <c r="L398" s="23">
        <v>655.03</v>
      </c>
      <c r="M398" s="24">
        <v>254.6</v>
      </c>
      <c r="N398" s="22">
        <f aca="true" t="shared" si="19" ref="N398:N413">K398-F398</f>
        <v>2.910000000000025</v>
      </c>
      <c r="O398" s="27">
        <f t="shared" si="18"/>
        <v>0.00690391459074739</v>
      </c>
    </row>
    <row r="399" spans="1:15" ht="13.5" customHeight="1">
      <c r="A399" s="28" t="s">
        <v>142</v>
      </c>
      <c r="B399" s="28" t="s">
        <v>60</v>
      </c>
      <c r="C399" s="35" t="s">
        <v>73</v>
      </c>
      <c r="D399" s="39">
        <v>158</v>
      </c>
      <c r="E399" s="23">
        <v>204.25</v>
      </c>
      <c r="F399" s="23">
        <v>205.62</v>
      </c>
      <c r="G399" s="23">
        <v>212.33</v>
      </c>
      <c r="H399" s="24">
        <v>8.08</v>
      </c>
      <c r="I399" s="39">
        <v>173</v>
      </c>
      <c r="J399" s="23">
        <v>212.33</v>
      </c>
      <c r="K399" s="23">
        <v>218.04</v>
      </c>
      <c r="L399" s="23">
        <v>225.15</v>
      </c>
      <c r="M399" s="24">
        <v>12.82</v>
      </c>
      <c r="N399" s="22">
        <f t="shared" si="19"/>
        <v>12.419999999999987</v>
      </c>
      <c r="O399" s="27">
        <f t="shared" si="18"/>
        <v>0.06040268456375833</v>
      </c>
    </row>
    <row r="400" spans="1:15" ht="13.5" customHeight="1">
      <c r="A400" s="28" t="s">
        <v>142</v>
      </c>
      <c r="B400" s="28" t="s">
        <v>28</v>
      </c>
      <c r="C400" s="35" t="s">
        <v>73</v>
      </c>
      <c r="D400" s="39">
        <v>114</v>
      </c>
      <c r="E400" s="23">
        <v>154.8</v>
      </c>
      <c r="F400" s="23">
        <v>156.28</v>
      </c>
      <c r="G400" s="23">
        <v>162.69</v>
      </c>
      <c r="H400" s="24">
        <v>7.89</v>
      </c>
      <c r="I400" s="39">
        <v>101</v>
      </c>
      <c r="J400" s="23">
        <v>162.69</v>
      </c>
      <c r="K400" s="23">
        <v>210.68</v>
      </c>
      <c r="L400" s="23">
        <v>217.56</v>
      </c>
      <c r="M400" s="24">
        <v>54.87</v>
      </c>
      <c r="N400" s="22">
        <f t="shared" si="19"/>
        <v>54.400000000000006</v>
      </c>
      <c r="O400" s="27">
        <f t="shared" si="18"/>
        <v>0.3480931661121065</v>
      </c>
    </row>
    <row r="401" spans="1:15" ht="13.5" customHeight="1">
      <c r="A401" s="28" t="s">
        <v>142</v>
      </c>
      <c r="B401" s="28" t="s">
        <v>59</v>
      </c>
      <c r="C401" s="35" t="s">
        <v>73</v>
      </c>
      <c r="D401" s="39">
        <v>105</v>
      </c>
      <c r="E401" s="23">
        <v>202.32</v>
      </c>
      <c r="F401" s="23">
        <v>204.25</v>
      </c>
      <c r="G401" s="23">
        <v>212.33</v>
      </c>
      <c r="H401" s="24">
        <v>10.01</v>
      </c>
      <c r="I401" s="39">
        <v>65</v>
      </c>
      <c r="J401" s="23">
        <v>212.33</v>
      </c>
      <c r="K401" s="23">
        <v>218.04</v>
      </c>
      <c r="L401" s="23">
        <v>225.15</v>
      </c>
      <c r="M401" s="24">
        <v>12.82</v>
      </c>
      <c r="N401" s="22">
        <f t="shared" si="19"/>
        <v>13.789999999999992</v>
      </c>
      <c r="O401" s="27">
        <f t="shared" si="18"/>
        <v>0.06751529987760094</v>
      </c>
    </row>
    <row r="402" spans="1:15" ht="13.5" customHeight="1">
      <c r="A402" s="28" t="s">
        <v>142</v>
      </c>
      <c r="B402" s="28" t="s">
        <v>57</v>
      </c>
      <c r="C402" s="35" t="s">
        <v>159</v>
      </c>
      <c r="D402" s="39">
        <v>84</v>
      </c>
      <c r="E402" s="23">
        <v>246.56</v>
      </c>
      <c r="F402" s="23">
        <v>320.79</v>
      </c>
      <c r="G402" s="23">
        <v>381.34</v>
      </c>
      <c r="H402" s="24">
        <v>134.78</v>
      </c>
      <c r="I402" s="39">
        <v>63</v>
      </c>
      <c r="J402" s="23">
        <v>254.6</v>
      </c>
      <c r="K402" s="23">
        <v>387.78</v>
      </c>
      <c r="L402" s="23">
        <v>411.01</v>
      </c>
      <c r="M402" s="24">
        <v>156.41</v>
      </c>
      <c r="N402" s="22">
        <f t="shared" si="19"/>
        <v>66.98999999999995</v>
      </c>
      <c r="O402" s="27">
        <f t="shared" si="18"/>
        <v>0.2088282053679976</v>
      </c>
    </row>
    <row r="403" spans="1:15" ht="13.5" customHeight="1">
      <c r="A403" s="28" t="s">
        <v>142</v>
      </c>
      <c r="B403" s="28" t="s">
        <v>62</v>
      </c>
      <c r="C403" s="35" t="s">
        <v>73</v>
      </c>
      <c r="D403" s="39">
        <v>48</v>
      </c>
      <c r="E403" s="23">
        <v>340.4</v>
      </c>
      <c r="F403" s="23">
        <v>353.97</v>
      </c>
      <c r="G403" s="23">
        <v>365.51</v>
      </c>
      <c r="H403" s="24">
        <v>25.11</v>
      </c>
      <c r="I403" s="39">
        <v>53</v>
      </c>
      <c r="J403" s="23">
        <v>365.51</v>
      </c>
      <c r="K403" s="23">
        <v>375.13</v>
      </c>
      <c r="L403" s="23">
        <v>387.36</v>
      </c>
      <c r="M403" s="24">
        <v>21.85</v>
      </c>
      <c r="N403" s="22">
        <f t="shared" si="19"/>
        <v>21.159999999999968</v>
      </c>
      <c r="O403" s="27">
        <f t="shared" si="18"/>
        <v>0.05977907732293688</v>
      </c>
    </row>
    <row r="404" spans="1:15" ht="13.5" customHeight="1">
      <c r="A404" s="28" t="s">
        <v>142</v>
      </c>
      <c r="B404" s="28" t="s">
        <v>40</v>
      </c>
      <c r="C404" s="35" t="s">
        <v>74</v>
      </c>
      <c r="D404" s="39">
        <v>40</v>
      </c>
      <c r="E404" s="23">
        <v>2311.825</v>
      </c>
      <c r="F404" s="23">
        <v>2777.035</v>
      </c>
      <c r="G404" s="23">
        <v>3602.4</v>
      </c>
      <c r="H404" s="24">
        <v>1290.575</v>
      </c>
      <c r="I404" s="39">
        <v>25</v>
      </c>
      <c r="J404" s="23">
        <v>2847.46</v>
      </c>
      <c r="K404" s="23">
        <v>3201.96</v>
      </c>
      <c r="L404" s="23">
        <v>4016.86</v>
      </c>
      <c r="M404" s="24">
        <v>1169.4</v>
      </c>
      <c r="N404" s="22">
        <f t="shared" si="19"/>
        <v>424.9250000000002</v>
      </c>
      <c r="O404" s="27">
        <f t="shared" si="18"/>
        <v>0.15301391592111738</v>
      </c>
    </row>
    <row r="405" spans="1:15" ht="13.5" customHeight="1">
      <c r="A405" s="28" t="s">
        <v>142</v>
      </c>
      <c r="B405" s="28" t="s">
        <v>15</v>
      </c>
      <c r="C405" s="35" t="s">
        <v>73</v>
      </c>
      <c r="D405" s="39">
        <v>36</v>
      </c>
      <c r="E405" s="23">
        <v>131.79</v>
      </c>
      <c r="F405" s="23">
        <v>136.09</v>
      </c>
      <c r="G405" s="23">
        <v>139.67</v>
      </c>
      <c r="H405" s="24">
        <v>7.88</v>
      </c>
      <c r="I405" s="39">
        <v>59</v>
      </c>
      <c r="J405" s="23">
        <v>136.09</v>
      </c>
      <c r="K405" s="23">
        <v>139.61</v>
      </c>
      <c r="L405" s="23">
        <v>144.16</v>
      </c>
      <c r="M405" s="24">
        <v>8.07</v>
      </c>
      <c r="N405" s="22">
        <f t="shared" si="19"/>
        <v>3.5200000000000102</v>
      </c>
      <c r="O405" s="27">
        <f t="shared" si="18"/>
        <v>0.025865236240723125</v>
      </c>
    </row>
    <row r="406" spans="1:15" ht="13.5" customHeight="1">
      <c r="A406" s="28" t="s">
        <v>142</v>
      </c>
      <c r="B406" s="28" t="s">
        <v>27</v>
      </c>
      <c r="C406" s="35" t="s">
        <v>73</v>
      </c>
      <c r="D406" s="39">
        <v>34</v>
      </c>
      <c r="E406" s="23">
        <v>1862.71</v>
      </c>
      <c r="F406" s="23">
        <v>1876.34</v>
      </c>
      <c r="G406" s="23">
        <v>1961</v>
      </c>
      <c r="H406" s="24">
        <v>98.29</v>
      </c>
      <c r="I406" s="39">
        <v>49</v>
      </c>
      <c r="J406" s="23">
        <v>1937.53</v>
      </c>
      <c r="K406" s="23">
        <v>2024.69</v>
      </c>
      <c r="L406" s="23">
        <v>2161.75</v>
      </c>
      <c r="M406" s="24">
        <v>224.22</v>
      </c>
      <c r="N406" s="22">
        <f t="shared" si="19"/>
        <v>148.35000000000014</v>
      </c>
      <c r="O406" s="27">
        <f t="shared" si="18"/>
        <v>0.07906349595489098</v>
      </c>
    </row>
    <row r="407" spans="1:15" ht="13.5" customHeight="1">
      <c r="A407" s="28" t="s">
        <v>142</v>
      </c>
      <c r="B407" s="28" t="s">
        <v>18</v>
      </c>
      <c r="C407" s="35" t="s">
        <v>73</v>
      </c>
      <c r="D407" s="39">
        <v>33</v>
      </c>
      <c r="E407" s="23">
        <v>1172.72</v>
      </c>
      <c r="F407" s="23">
        <v>1192.32</v>
      </c>
      <c r="G407" s="23">
        <v>1239.03</v>
      </c>
      <c r="H407" s="24">
        <v>66.31</v>
      </c>
      <c r="I407" s="39">
        <v>21</v>
      </c>
      <c r="J407" s="23">
        <v>1231.2</v>
      </c>
      <c r="K407" s="23">
        <v>1263.85</v>
      </c>
      <c r="L407" s="23">
        <v>1322.96</v>
      </c>
      <c r="M407" s="24">
        <v>91.76</v>
      </c>
      <c r="N407" s="22">
        <f t="shared" si="19"/>
        <v>71.52999999999997</v>
      </c>
      <c r="O407" s="27">
        <f t="shared" si="18"/>
        <v>0.059992283950617266</v>
      </c>
    </row>
    <row r="408" spans="1:15" ht="13.5" customHeight="1">
      <c r="A408" s="28" t="s">
        <v>142</v>
      </c>
      <c r="B408" s="28" t="s">
        <v>25</v>
      </c>
      <c r="C408" s="35" t="s">
        <v>73</v>
      </c>
      <c r="D408" s="39">
        <v>33</v>
      </c>
      <c r="E408" s="23">
        <v>1862.71</v>
      </c>
      <c r="F408" s="23">
        <v>1862.71</v>
      </c>
      <c r="G408" s="23">
        <v>1937.29</v>
      </c>
      <c r="H408" s="24">
        <v>74.58</v>
      </c>
      <c r="I408" s="39">
        <v>33</v>
      </c>
      <c r="J408" s="23">
        <v>1937.29</v>
      </c>
      <c r="K408" s="23">
        <v>1988.58</v>
      </c>
      <c r="L408" s="23">
        <v>2053.43</v>
      </c>
      <c r="M408" s="24">
        <v>116.14</v>
      </c>
      <c r="N408" s="22">
        <f t="shared" si="19"/>
        <v>125.86999999999989</v>
      </c>
      <c r="O408" s="27">
        <f t="shared" si="18"/>
        <v>0.06757358901815091</v>
      </c>
    </row>
    <row r="409" spans="1:15" ht="13.5" customHeight="1">
      <c r="A409" s="28" t="s">
        <v>142</v>
      </c>
      <c r="B409" s="28" t="s">
        <v>76</v>
      </c>
      <c r="C409" s="35" t="s">
        <v>73</v>
      </c>
      <c r="D409" s="39">
        <v>21</v>
      </c>
      <c r="E409" s="23">
        <v>2412.29</v>
      </c>
      <c r="F409" s="23">
        <v>2429.49</v>
      </c>
      <c r="G409" s="23">
        <v>3618.32</v>
      </c>
      <c r="H409" s="24">
        <v>1206.03</v>
      </c>
      <c r="I409" s="39">
        <v>34</v>
      </c>
      <c r="J409" s="23">
        <v>2508.71</v>
      </c>
      <c r="K409" s="23">
        <v>2575.31</v>
      </c>
      <c r="L409" s="23">
        <v>2928.15</v>
      </c>
      <c r="M409" s="24">
        <v>419.44</v>
      </c>
      <c r="N409" s="22">
        <f t="shared" si="19"/>
        <v>145.82000000000016</v>
      </c>
      <c r="O409" s="27">
        <f t="shared" si="18"/>
        <v>0.06002082741645373</v>
      </c>
    </row>
    <row r="410" spans="1:15" ht="13.5" customHeight="1">
      <c r="A410" s="28" t="s">
        <v>142</v>
      </c>
      <c r="B410" s="28" t="s">
        <v>13</v>
      </c>
      <c r="C410" s="35" t="s">
        <v>73</v>
      </c>
      <c r="D410" s="39">
        <v>18</v>
      </c>
      <c r="E410" s="23">
        <v>913.43</v>
      </c>
      <c r="F410" s="23">
        <v>930</v>
      </c>
      <c r="G410" s="23">
        <v>950</v>
      </c>
      <c r="H410" s="24">
        <v>36.57</v>
      </c>
      <c r="I410" s="39">
        <v>10</v>
      </c>
      <c r="J410" s="23">
        <v>975.2</v>
      </c>
      <c r="K410" s="23">
        <v>987.6</v>
      </c>
      <c r="L410" s="23">
        <v>1007</v>
      </c>
      <c r="M410" s="24">
        <v>31.8</v>
      </c>
      <c r="N410" s="22">
        <f t="shared" si="19"/>
        <v>57.60000000000002</v>
      </c>
      <c r="O410" s="27">
        <f t="shared" si="18"/>
        <v>0.06193548387096777</v>
      </c>
    </row>
    <row r="411" spans="1:15" ht="13.5" customHeight="1">
      <c r="A411" s="28" t="s">
        <v>142</v>
      </c>
      <c r="B411" s="28" t="s">
        <v>58</v>
      </c>
      <c r="C411" s="35" t="s">
        <v>73</v>
      </c>
      <c r="D411" s="39">
        <v>17</v>
      </c>
      <c r="E411" s="23">
        <v>204.25</v>
      </c>
      <c r="F411" s="23">
        <v>212.33</v>
      </c>
      <c r="G411" s="23">
        <v>353.97</v>
      </c>
      <c r="H411" s="24">
        <v>149.72</v>
      </c>
      <c r="I411" s="39">
        <v>15</v>
      </c>
      <c r="J411" s="23">
        <v>223.5</v>
      </c>
      <c r="K411" s="23">
        <v>365.51</v>
      </c>
      <c r="L411" s="23">
        <v>375.13</v>
      </c>
      <c r="M411" s="24">
        <v>151.63</v>
      </c>
      <c r="N411" s="22">
        <f t="shared" si="19"/>
        <v>153.17999999999998</v>
      </c>
      <c r="O411" s="27">
        <f t="shared" si="18"/>
        <v>0.7214241981820749</v>
      </c>
    </row>
    <row r="412" spans="1:15" ht="13.5" customHeight="1">
      <c r="A412" s="28" t="s">
        <v>142</v>
      </c>
      <c r="B412" s="28" t="s">
        <v>41</v>
      </c>
      <c r="C412" s="35" t="s">
        <v>74</v>
      </c>
      <c r="D412" s="39">
        <v>16</v>
      </c>
      <c r="E412" s="23">
        <v>1934.15</v>
      </c>
      <c r="F412" s="23">
        <v>2874.27</v>
      </c>
      <c r="G412" s="23">
        <v>3590.4</v>
      </c>
      <c r="H412" s="24">
        <v>1656.25</v>
      </c>
      <c r="I412" s="39">
        <v>10</v>
      </c>
      <c r="J412" s="23">
        <v>2753.14</v>
      </c>
      <c r="K412" s="23">
        <v>3197.83</v>
      </c>
      <c r="L412" s="23">
        <v>3815.32</v>
      </c>
      <c r="M412" s="24">
        <v>1062.18</v>
      </c>
      <c r="N412" s="22">
        <f t="shared" si="19"/>
        <v>323.55999999999995</v>
      </c>
      <c r="O412" s="27">
        <f t="shared" si="18"/>
        <v>0.11257119198961822</v>
      </c>
    </row>
    <row r="413" spans="1:15" ht="13.5" customHeight="1">
      <c r="A413" s="28" t="s">
        <v>142</v>
      </c>
      <c r="B413" s="28" t="s">
        <v>80</v>
      </c>
      <c r="C413" s="35" t="s">
        <v>73</v>
      </c>
      <c r="D413" s="39">
        <v>12</v>
      </c>
      <c r="E413" s="23">
        <v>2608.89</v>
      </c>
      <c r="F413" s="23">
        <v>2673.14</v>
      </c>
      <c r="G413" s="23">
        <v>2770.2</v>
      </c>
      <c r="H413" s="24">
        <v>161.31</v>
      </c>
      <c r="I413" s="39">
        <v>15</v>
      </c>
      <c r="J413" s="23">
        <v>2682.72</v>
      </c>
      <c r="K413" s="23">
        <v>2770.2</v>
      </c>
      <c r="L413" s="23">
        <v>2936.45</v>
      </c>
      <c r="M413" s="24">
        <v>253.73</v>
      </c>
      <c r="N413" s="22">
        <f t="shared" si="19"/>
        <v>97.05999999999995</v>
      </c>
      <c r="O413" s="27">
        <f t="shared" si="18"/>
        <v>0.036309359030952344</v>
      </c>
    </row>
    <row r="414" spans="1:15" ht="13.5" customHeight="1">
      <c r="A414" s="28" t="s">
        <v>142</v>
      </c>
      <c r="B414" s="28" t="s">
        <v>63</v>
      </c>
      <c r="C414" s="35" t="s">
        <v>75</v>
      </c>
      <c r="D414" s="39"/>
      <c r="E414" s="23"/>
      <c r="F414" s="23"/>
      <c r="G414" s="23"/>
      <c r="H414" s="24"/>
      <c r="I414" s="39">
        <v>31</v>
      </c>
      <c r="J414" s="23">
        <v>418.14</v>
      </c>
      <c r="K414" s="23">
        <v>418.14</v>
      </c>
      <c r="L414" s="23">
        <v>431.78</v>
      </c>
      <c r="M414" s="24">
        <v>13.64</v>
      </c>
      <c r="N414" s="22" t="s">
        <v>203</v>
      </c>
      <c r="O414" s="27" t="e">
        <f t="shared" si="18"/>
        <v>#VALUE!</v>
      </c>
    </row>
    <row r="415" spans="1:15" ht="13.5" customHeight="1">
      <c r="A415" s="28" t="s">
        <v>133</v>
      </c>
      <c r="B415" s="28" t="s">
        <v>56</v>
      </c>
      <c r="C415" s="35" t="s">
        <v>73</v>
      </c>
      <c r="D415" s="39">
        <v>4195</v>
      </c>
      <c r="E415" s="23">
        <v>282.1</v>
      </c>
      <c r="F415" s="23">
        <v>312.9</v>
      </c>
      <c r="G415" s="23">
        <v>449.4</v>
      </c>
      <c r="H415" s="24">
        <v>167.3</v>
      </c>
      <c r="I415" s="39">
        <v>4342</v>
      </c>
      <c r="J415" s="23">
        <v>263.2</v>
      </c>
      <c r="K415" s="23">
        <v>312.9</v>
      </c>
      <c r="L415" s="23">
        <v>457</v>
      </c>
      <c r="M415" s="24">
        <v>193.8</v>
      </c>
      <c r="N415" s="22">
        <f aca="true" t="shared" si="20" ref="N415:N446">K415-F415</f>
        <v>0</v>
      </c>
      <c r="O415" s="27">
        <f t="shared" si="18"/>
        <v>0</v>
      </c>
    </row>
    <row r="416" spans="1:15" ht="13.5" customHeight="1">
      <c r="A416" s="28" t="s">
        <v>133</v>
      </c>
      <c r="B416" s="28" t="s">
        <v>28</v>
      </c>
      <c r="C416" s="35" t="s">
        <v>73</v>
      </c>
      <c r="D416" s="39">
        <v>3534</v>
      </c>
      <c r="E416" s="23">
        <v>425.2</v>
      </c>
      <c r="F416" s="23">
        <v>425.2</v>
      </c>
      <c r="G416" s="23">
        <v>484</v>
      </c>
      <c r="H416" s="24">
        <v>58.8</v>
      </c>
      <c r="I416" s="39">
        <v>3755</v>
      </c>
      <c r="J416" s="23">
        <v>445.5</v>
      </c>
      <c r="K416" s="23">
        <v>500.8</v>
      </c>
      <c r="L416" s="23">
        <v>500.8</v>
      </c>
      <c r="M416" s="24">
        <v>55.3</v>
      </c>
      <c r="N416" s="22">
        <f t="shared" si="20"/>
        <v>75.60000000000002</v>
      </c>
      <c r="O416" s="27">
        <f t="shared" si="18"/>
        <v>0.17779868297271878</v>
      </c>
    </row>
    <row r="417" spans="1:15" ht="13.5" customHeight="1">
      <c r="A417" s="28" t="s">
        <v>133</v>
      </c>
      <c r="B417" s="28" t="s">
        <v>27</v>
      </c>
      <c r="C417" s="35" t="s">
        <v>73</v>
      </c>
      <c r="D417" s="39">
        <v>2238</v>
      </c>
      <c r="E417" s="23">
        <v>597.1</v>
      </c>
      <c r="F417" s="23">
        <v>597.1</v>
      </c>
      <c r="G417" s="23">
        <v>981.4</v>
      </c>
      <c r="H417" s="24">
        <v>384.3</v>
      </c>
      <c r="I417" s="39">
        <v>1765</v>
      </c>
      <c r="J417" s="23">
        <v>605.5</v>
      </c>
      <c r="K417" s="23">
        <v>624.4</v>
      </c>
      <c r="L417" s="23">
        <v>1067.5</v>
      </c>
      <c r="M417" s="24">
        <v>462</v>
      </c>
      <c r="N417" s="22">
        <f t="shared" si="20"/>
        <v>27.299999999999955</v>
      </c>
      <c r="O417" s="27">
        <f t="shared" si="18"/>
        <v>0.04572098475967167</v>
      </c>
    </row>
    <row r="418" spans="1:15" ht="13.5" customHeight="1">
      <c r="A418" s="28" t="s">
        <v>133</v>
      </c>
      <c r="B418" s="28" t="s">
        <v>25</v>
      </c>
      <c r="C418" s="35" t="s">
        <v>73</v>
      </c>
      <c r="D418" s="39">
        <v>2008</v>
      </c>
      <c r="E418" s="23">
        <v>658.7</v>
      </c>
      <c r="F418" s="23">
        <v>658.7</v>
      </c>
      <c r="G418" s="23">
        <v>679.7</v>
      </c>
      <c r="H418" s="24">
        <v>21</v>
      </c>
      <c r="I418" s="39">
        <v>1748</v>
      </c>
      <c r="J418" s="23">
        <v>679.7</v>
      </c>
      <c r="K418" s="23">
        <v>707.7</v>
      </c>
      <c r="L418" s="23">
        <v>709.1</v>
      </c>
      <c r="M418" s="24">
        <v>29.4</v>
      </c>
      <c r="N418" s="22">
        <f t="shared" si="20"/>
        <v>49</v>
      </c>
      <c r="O418" s="27">
        <f t="shared" si="18"/>
        <v>0.07438894792773644</v>
      </c>
    </row>
    <row r="419" spans="1:15" ht="13.5" customHeight="1">
      <c r="A419" s="28" t="s">
        <v>133</v>
      </c>
      <c r="B419" s="28" t="s">
        <v>76</v>
      </c>
      <c r="C419" s="35" t="s">
        <v>73</v>
      </c>
      <c r="D419" s="39">
        <v>1610</v>
      </c>
      <c r="E419" s="23">
        <v>825.3</v>
      </c>
      <c r="F419" s="23">
        <v>825.3</v>
      </c>
      <c r="G419" s="23">
        <v>1022</v>
      </c>
      <c r="H419" s="24">
        <v>196.7</v>
      </c>
      <c r="I419" s="39">
        <v>1472</v>
      </c>
      <c r="J419" s="23">
        <v>892.5</v>
      </c>
      <c r="K419" s="23">
        <v>925.4</v>
      </c>
      <c r="L419" s="23">
        <v>1022</v>
      </c>
      <c r="M419" s="24">
        <v>129.5</v>
      </c>
      <c r="N419" s="22">
        <f t="shared" si="20"/>
        <v>100.10000000000002</v>
      </c>
      <c r="O419" s="27">
        <f t="shared" si="18"/>
        <v>0.1212892281594572</v>
      </c>
    </row>
    <row r="420" spans="1:15" ht="13.5" customHeight="1">
      <c r="A420" s="28" t="s">
        <v>133</v>
      </c>
      <c r="B420" s="28" t="s">
        <v>57</v>
      </c>
      <c r="C420" s="35" t="s">
        <v>159</v>
      </c>
      <c r="D420" s="39">
        <v>1569</v>
      </c>
      <c r="E420" s="23">
        <v>274.4</v>
      </c>
      <c r="F420" s="23">
        <v>343.7</v>
      </c>
      <c r="G420" s="23">
        <v>501.2</v>
      </c>
      <c r="H420" s="24">
        <v>226.8</v>
      </c>
      <c r="I420" s="39">
        <v>1670</v>
      </c>
      <c r="J420" s="23">
        <v>291.2</v>
      </c>
      <c r="K420" s="23">
        <v>314.75</v>
      </c>
      <c r="L420" s="23">
        <v>541.1</v>
      </c>
      <c r="M420" s="24">
        <v>249.9</v>
      </c>
      <c r="N420" s="22">
        <f t="shared" si="20"/>
        <v>-28.94999999999999</v>
      </c>
      <c r="O420" s="27">
        <f t="shared" si="18"/>
        <v>-0.08423043351760252</v>
      </c>
    </row>
    <row r="421" spans="1:15" ht="13.5" customHeight="1">
      <c r="A421" s="28" t="s">
        <v>133</v>
      </c>
      <c r="B421" s="28" t="s">
        <v>80</v>
      </c>
      <c r="C421" s="35" t="s">
        <v>73</v>
      </c>
      <c r="D421" s="39">
        <v>1211</v>
      </c>
      <c r="E421" s="23">
        <v>986.3</v>
      </c>
      <c r="F421" s="23">
        <v>986.3</v>
      </c>
      <c r="G421" s="23">
        <v>1066.1</v>
      </c>
      <c r="H421" s="24">
        <v>79.8</v>
      </c>
      <c r="I421" s="39">
        <v>1101</v>
      </c>
      <c r="J421" s="23">
        <v>1066.1</v>
      </c>
      <c r="K421" s="23">
        <v>1106</v>
      </c>
      <c r="L421" s="23">
        <v>1106</v>
      </c>
      <c r="M421" s="24">
        <v>39.9</v>
      </c>
      <c r="N421" s="22">
        <f t="shared" si="20"/>
        <v>119.70000000000005</v>
      </c>
      <c r="O421" s="27">
        <f t="shared" si="18"/>
        <v>0.12136266855926194</v>
      </c>
    </row>
    <row r="422" spans="1:15" ht="13.5" customHeight="1">
      <c r="A422" s="28" t="s">
        <v>133</v>
      </c>
      <c r="B422" s="28" t="s">
        <v>26</v>
      </c>
      <c r="C422" s="35" t="s">
        <v>73</v>
      </c>
      <c r="D422" s="39">
        <v>1116</v>
      </c>
      <c r="E422" s="23">
        <v>606.2</v>
      </c>
      <c r="F422" s="23">
        <v>606.2</v>
      </c>
      <c r="G422" s="23">
        <v>681.8</v>
      </c>
      <c r="H422" s="24">
        <v>75.6</v>
      </c>
      <c r="I422" s="39">
        <v>983</v>
      </c>
      <c r="J422" s="23">
        <v>633.5</v>
      </c>
      <c r="K422" s="23">
        <v>658</v>
      </c>
      <c r="L422" s="23">
        <v>658</v>
      </c>
      <c r="M422" s="24">
        <v>24.5</v>
      </c>
      <c r="N422" s="22">
        <f t="shared" si="20"/>
        <v>51.799999999999955</v>
      </c>
      <c r="O422" s="27">
        <f t="shared" si="18"/>
        <v>0.08545034642032324</v>
      </c>
    </row>
    <row r="423" spans="1:15" ht="13.5" customHeight="1">
      <c r="A423" s="28" t="s">
        <v>133</v>
      </c>
      <c r="B423" s="28" t="s">
        <v>150</v>
      </c>
      <c r="C423" s="35" t="s">
        <v>73</v>
      </c>
      <c r="D423" s="39">
        <v>839</v>
      </c>
      <c r="E423" s="23">
        <v>256.2</v>
      </c>
      <c r="F423" s="23">
        <v>256.2</v>
      </c>
      <c r="G423" s="23">
        <v>256.2</v>
      </c>
      <c r="H423" s="24">
        <v>0</v>
      </c>
      <c r="I423" s="39">
        <v>585</v>
      </c>
      <c r="J423" s="23">
        <v>285.6</v>
      </c>
      <c r="K423" s="23">
        <v>359.1</v>
      </c>
      <c r="L423" s="23">
        <v>359.1</v>
      </c>
      <c r="M423" s="24">
        <v>73.5</v>
      </c>
      <c r="N423" s="22">
        <f t="shared" si="20"/>
        <v>102.90000000000003</v>
      </c>
      <c r="O423" s="27">
        <f t="shared" si="18"/>
        <v>0.40163934426229525</v>
      </c>
    </row>
    <row r="424" spans="1:15" ht="13.5" customHeight="1">
      <c r="A424" s="55" t="s">
        <v>133</v>
      </c>
      <c r="B424" s="55" t="s">
        <v>199</v>
      </c>
      <c r="C424" s="65" t="s">
        <v>159</v>
      </c>
      <c r="D424" s="64">
        <v>814</v>
      </c>
      <c r="E424" s="70">
        <v>6022</v>
      </c>
      <c r="F424" s="70">
        <v>6022</v>
      </c>
      <c r="G424" s="70">
        <v>6022</v>
      </c>
      <c r="H424" s="71">
        <v>0</v>
      </c>
      <c r="I424" s="64">
        <v>775</v>
      </c>
      <c r="J424" s="70">
        <v>5721</v>
      </c>
      <c r="K424" s="70">
        <v>5721</v>
      </c>
      <c r="L424" s="70">
        <v>5721</v>
      </c>
      <c r="M424" s="71">
        <v>0</v>
      </c>
      <c r="N424" s="22">
        <f t="shared" si="20"/>
        <v>-301</v>
      </c>
      <c r="O424" s="27">
        <f t="shared" si="18"/>
        <v>-0.04998339422118897</v>
      </c>
    </row>
    <row r="425" spans="1:15" ht="13.5" customHeight="1">
      <c r="A425" s="28" t="s">
        <v>133</v>
      </c>
      <c r="B425" s="28" t="s">
        <v>13</v>
      </c>
      <c r="C425" s="35" t="s">
        <v>73</v>
      </c>
      <c r="D425" s="39">
        <v>746</v>
      </c>
      <c r="E425" s="23">
        <v>288.4</v>
      </c>
      <c r="F425" s="23">
        <v>393.4</v>
      </c>
      <c r="G425" s="23">
        <v>530.6</v>
      </c>
      <c r="H425" s="24">
        <v>242.2</v>
      </c>
      <c r="I425" s="39">
        <v>611</v>
      </c>
      <c r="J425" s="23">
        <v>296.8</v>
      </c>
      <c r="K425" s="23">
        <v>393.4</v>
      </c>
      <c r="L425" s="23">
        <v>409.5</v>
      </c>
      <c r="M425" s="24">
        <v>112.7</v>
      </c>
      <c r="N425" s="22">
        <f t="shared" si="20"/>
        <v>0</v>
      </c>
      <c r="O425" s="27">
        <f t="shared" si="18"/>
        <v>0</v>
      </c>
    </row>
    <row r="426" spans="1:15" ht="13.5" customHeight="1">
      <c r="A426" s="55" t="s">
        <v>133</v>
      </c>
      <c r="B426" s="55" t="s">
        <v>197</v>
      </c>
      <c r="C426" s="65" t="s">
        <v>159</v>
      </c>
      <c r="D426" s="64">
        <v>700</v>
      </c>
      <c r="E426" s="70">
        <v>1141</v>
      </c>
      <c r="F426" s="70">
        <v>2282</v>
      </c>
      <c r="G426" s="70">
        <v>2282</v>
      </c>
      <c r="H426" s="71">
        <v>1141</v>
      </c>
      <c r="I426" s="64">
        <v>607</v>
      </c>
      <c r="J426" s="70">
        <v>1084</v>
      </c>
      <c r="K426" s="70">
        <v>1968</v>
      </c>
      <c r="L426" s="70">
        <v>2168</v>
      </c>
      <c r="M426" s="71">
        <v>1084</v>
      </c>
      <c r="N426" s="22">
        <f t="shared" si="20"/>
        <v>-314</v>
      </c>
      <c r="O426" s="27">
        <f t="shared" si="18"/>
        <v>-0.1375985977212971</v>
      </c>
    </row>
    <row r="427" spans="1:15" ht="13.5" customHeight="1">
      <c r="A427" s="55" t="s">
        <v>133</v>
      </c>
      <c r="B427" s="55" t="s">
        <v>196</v>
      </c>
      <c r="C427" s="65" t="s">
        <v>159</v>
      </c>
      <c r="D427" s="64">
        <v>521</v>
      </c>
      <c r="E427" s="70">
        <v>20010.98</v>
      </c>
      <c r="F427" s="70">
        <v>20010.98</v>
      </c>
      <c r="G427" s="70">
        <v>20766.99</v>
      </c>
      <c r="H427" s="71">
        <v>756.01</v>
      </c>
      <c r="I427" s="64">
        <v>549</v>
      </c>
      <c r="J427" s="70">
        <v>20071.69</v>
      </c>
      <c r="K427" s="70">
        <v>20071.69</v>
      </c>
      <c r="L427" s="70">
        <v>20071.69</v>
      </c>
      <c r="M427" s="71">
        <v>0</v>
      </c>
      <c r="N427" s="22">
        <f t="shared" si="20"/>
        <v>60.70999999999913</v>
      </c>
      <c r="O427" s="27">
        <f t="shared" si="18"/>
        <v>0.003033834424900686</v>
      </c>
    </row>
    <row r="428" spans="1:15" ht="13.5" customHeight="1">
      <c r="A428" s="28" t="s">
        <v>133</v>
      </c>
      <c r="B428" s="28" t="s">
        <v>11</v>
      </c>
      <c r="C428" s="35" t="s">
        <v>73</v>
      </c>
      <c r="D428" s="39">
        <v>440</v>
      </c>
      <c r="E428" s="23">
        <v>497.7</v>
      </c>
      <c r="F428" s="23">
        <v>497.7</v>
      </c>
      <c r="G428" s="23">
        <v>524.3</v>
      </c>
      <c r="H428" s="24">
        <v>26.6</v>
      </c>
      <c r="I428" s="39">
        <v>397</v>
      </c>
      <c r="J428" s="23">
        <v>524.3</v>
      </c>
      <c r="K428" s="23">
        <v>524.3</v>
      </c>
      <c r="L428" s="23">
        <v>544.6</v>
      </c>
      <c r="M428" s="24">
        <v>20.3</v>
      </c>
      <c r="N428" s="22">
        <f t="shared" si="20"/>
        <v>26.599999999999966</v>
      </c>
      <c r="O428" s="27">
        <f t="shared" si="18"/>
        <v>0.05344585091420528</v>
      </c>
    </row>
    <row r="429" spans="1:15" ht="13.5" customHeight="1">
      <c r="A429" s="55" t="s">
        <v>133</v>
      </c>
      <c r="B429" s="55" t="s">
        <v>198</v>
      </c>
      <c r="C429" s="65" t="s">
        <v>159</v>
      </c>
      <c r="D429" s="64">
        <v>374</v>
      </c>
      <c r="E429" s="70">
        <v>11430.95</v>
      </c>
      <c r="F429" s="70">
        <v>11430.95</v>
      </c>
      <c r="G429" s="70">
        <v>11572.45</v>
      </c>
      <c r="H429" s="71">
        <v>141.5</v>
      </c>
      <c r="I429" s="64">
        <v>218</v>
      </c>
      <c r="J429" s="70">
        <v>11605.32</v>
      </c>
      <c r="K429" s="70">
        <v>11605.32</v>
      </c>
      <c r="L429" s="70">
        <v>12305.45</v>
      </c>
      <c r="M429" s="71">
        <v>700.13</v>
      </c>
      <c r="N429" s="22">
        <f t="shared" si="20"/>
        <v>174.36999999999898</v>
      </c>
      <c r="O429" s="27">
        <f t="shared" si="18"/>
        <v>0.01525420021957921</v>
      </c>
    </row>
    <row r="430" spans="1:15" ht="13.5" customHeight="1">
      <c r="A430" s="28" t="s">
        <v>133</v>
      </c>
      <c r="B430" s="28" t="s">
        <v>10</v>
      </c>
      <c r="C430" s="35" t="s">
        <v>73</v>
      </c>
      <c r="D430" s="39">
        <v>347</v>
      </c>
      <c r="E430" s="23">
        <v>335.3</v>
      </c>
      <c r="F430" s="23">
        <v>364</v>
      </c>
      <c r="G430" s="23">
        <v>457.1</v>
      </c>
      <c r="H430" s="24">
        <v>121.8</v>
      </c>
      <c r="I430" s="39">
        <v>408</v>
      </c>
      <c r="J430" s="23">
        <v>455.7</v>
      </c>
      <c r="K430" s="23">
        <v>473.9</v>
      </c>
      <c r="L430" s="23">
        <v>473.9</v>
      </c>
      <c r="M430" s="24">
        <v>18.2</v>
      </c>
      <c r="N430" s="22">
        <f t="shared" si="20"/>
        <v>109.89999999999998</v>
      </c>
      <c r="O430" s="27">
        <f t="shared" si="18"/>
        <v>0.30192307692307685</v>
      </c>
    </row>
    <row r="431" spans="1:15" ht="13.5" customHeight="1">
      <c r="A431" s="28" t="s">
        <v>133</v>
      </c>
      <c r="B431" s="28" t="s">
        <v>8</v>
      </c>
      <c r="C431" s="35" t="s">
        <v>73</v>
      </c>
      <c r="D431" s="39">
        <v>342</v>
      </c>
      <c r="E431" s="23">
        <v>627.2</v>
      </c>
      <c r="F431" s="23">
        <v>676.9</v>
      </c>
      <c r="G431" s="23">
        <v>982.8</v>
      </c>
      <c r="H431" s="24">
        <v>355.6</v>
      </c>
      <c r="I431" s="39">
        <v>285</v>
      </c>
      <c r="J431" s="23">
        <v>676.9</v>
      </c>
      <c r="K431" s="23">
        <v>702.8</v>
      </c>
      <c r="L431" s="23">
        <v>845.6</v>
      </c>
      <c r="M431" s="24">
        <v>168.7</v>
      </c>
      <c r="N431" s="22">
        <f t="shared" si="20"/>
        <v>25.899999999999977</v>
      </c>
      <c r="O431" s="27">
        <f t="shared" si="18"/>
        <v>0.03826266804550152</v>
      </c>
    </row>
    <row r="432" spans="1:15" ht="13.5" customHeight="1">
      <c r="A432" s="28" t="s">
        <v>133</v>
      </c>
      <c r="B432" s="28" t="s">
        <v>81</v>
      </c>
      <c r="C432" s="35" t="s">
        <v>73</v>
      </c>
      <c r="D432" s="39">
        <v>318</v>
      </c>
      <c r="E432" s="23">
        <v>718.9</v>
      </c>
      <c r="F432" s="23">
        <v>1777.3</v>
      </c>
      <c r="G432" s="23">
        <v>1777.3</v>
      </c>
      <c r="H432" s="24">
        <v>1058.4</v>
      </c>
      <c r="I432" s="39">
        <v>264</v>
      </c>
      <c r="J432" s="23">
        <v>873.6</v>
      </c>
      <c r="K432" s="23">
        <v>1839.3</v>
      </c>
      <c r="L432" s="23">
        <v>2061.2</v>
      </c>
      <c r="M432" s="24">
        <v>1187.6</v>
      </c>
      <c r="N432" s="22">
        <f t="shared" si="20"/>
        <v>62</v>
      </c>
      <c r="O432" s="27">
        <f t="shared" si="18"/>
        <v>0.03488437517582851</v>
      </c>
    </row>
    <row r="433" spans="1:15" ht="13.5" customHeight="1">
      <c r="A433" s="28" t="s">
        <v>133</v>
      </c>
      <c r="B433" s="28" t="s">
        <v>79</v>
      </c>
      <c r="C433" s="35" t="s">
        <v>73</v>
      </c>
      <c r="D433" s="39">
        <v>315</v>
      </c>
      <c r="E433" s="23">
        <v>1338.4</v>
      </c>
      <c r="F433" s="23">
        <v>1447.6</v>
      </c>
      <c r="G433" s="23">
        <v>1717.1</v>
      </c>
      <c r="H433" s="24">
        <v>378.7</v>
      </c>
      <c r="I433" s="39">
        <v>288</v>
      </c>
      <c r="J433" s="23">
        <v>1521.8</v>
      </c>
      <c r="K433" s="23">
        <v>1605.8</v>
      </c>
      <c r="L433" s="23">
        <v>1777.3</v>
      </c>
      <c r="M433" s="24">
        <v>255.5</v>
      </c>
      <c r="N433" s="22">
        <f t="shared" si="20"/>
        <v>158.20000000000005</v>
      </c>
      <c r="O433" s="27">
        <f t="shared" si="18"/>
        <v>0.10928433268858805</v>
      </c>
    </row>
    <row r="434" spans="1:15" ht="13.5" customHeight="1">
      <c r="A434" s="28" t="s">
        <v>133</v>
      </c>
      <c r="B434" s="28" t="s">
        <v>7</v>
      </c>
      <c r="C434" s="35" t="s">
        <v>73</v>
      </c>
      <c r="D434" s="39">
        <v>258</v>
      </c>
      <c r="E434" s="23">
        <v>122.5</v>
      </c>
      <c r="F434" s="23">
        <v>137.2</v>
      </c>
      <c r="G434" s="23">
        <v>137.2</v>
      </c>
      <c r="H434" s="24">
        <v>14.7</v>
      </c>
      <c r="I434" s="39">
        <v>343</v>
      </c>
      <c r="J434" s="23">
        <v>122.5</v>
      </c>
      <c r="K434" s="23">
        <v>122.5</v>
      </c>
      <c r="L434" s="23">
        <v>130.9</v>
      </c>
      <c r="M434" s="24">
        <v>8.4</v>
      </c>
      <c r="N434" s="22">
        <f t="shared" si="20"/>
        <v>-14.699999999999989</v>
      </c>
      <c r="O434" s="27">
        <f t="shared" si="18"/>
        <v>-0.10714285714285707</v>
      </c>
    </row>
    <row r="435" spans="1:15" ht="13.5" customHeight="1">
      <c r="A435" s="55" t="s">
        <v>133</v>
      </c>
      <c r="B435" s="55" t="s">
        <v>194</v>
      </c>
      <c r="C435" s="65" t="s">
        <v>159</v>
      </c>
      <c r="D435" s="64">
        <v>254</v>
      </c>
      <c r="E435" s="70">
        <v>17818.32</v>
      </c>
      <c r="F435" s="70">
        <v>17818.32</v>
      </c>
      <c r="G435" s="70">
        <v>17818.32</v>
      </c>
      <c r="H435" s="71">
        <v>0</v>
      </c>
      <c r="I435" s="64">
        <v>221</v>
      </c>
      <c r="J435" s="70">
        <v>17683.86</v>
      </c>
      <c r="K435" s="70">
        <v>17683.86</v>
      </c>
      <c r="L435" s="70">
        <v>17683.86</v>
      </c>
      <c r="M435" s="71">
        <v>0</v>
      </c>
      <c r="N435" s="22">
        <f t="shared" si="20"/>
        <v>-134.45999999999913</v>
      </c>
      <c r="O435" s="27">
        <f t="shared" si="18"/>
        <v>-0.007546165968508767</v>
      </c>
    </row>
    <row r="436" spans="1:15" ht="13.5" customHeight="1">
      <c r="A436" s="28" t="s">
        <v>133</v>
      </c>
      <c r="B436" s="28" t="s">
        <v>78</v>
      </c>
      <c r="C436" s="35" t="s">
        <v>73</v>
      </c>
      <c r="D436" s="39">
        <v>235</v>
      </c>
      <c r="E436" s="23">
        <v>1442.7</v>
      </c>
      <c r="F436" s="23">
        <v>1442.7</v>
      </c>
      <c r="G436" s="23">
        <v>1600.2</v>
      </c>
      <c r="H436" s="24">
        <v>157.5</v>
      </c>
      <c r="I436" s="39">
        <v>259</v>
      </c>
      <c r="J436" s="23">
        <v>1600.2</v>
      </c>
      <c r="K436" s="23">
        <v>1600.2</v>
      </c>
      <c r="L436" s="23">
        <v>1656.9</v>
      </c>
      <c r="M436" s="24">
        <v>56.7</v>
      </c>
      <c r="N436" s="22">
        <f t="shared" si="20"/>
        <v>157.5</v>
      </c>
      <c r="O436" s="27">
        <f t="shared" si="18"/>
        <v>0.10917030567685589</v>
      </c>
    </row>
    <row r="437" spans="1:15" ht="13.5" customHeight="1">
      <c r="A437" s="28" t="s">
        <v>133</v>
      </c>
      <c r="B437" s="28" t="s">
        <v>37</v>
      </c>
      <c r="C437" s="35" t="s">
        <v>74</v>
      </c>
      <c r="D437" s="39">
        <v>226</v>
      </c>
      <c r="E437" s="23">
        <v>3032.78</v>
      </c>
      <c r="F437" s="23">
        <v>3323.2</v>
      </c>
      <c r="G437" s="23">
        <v>3503.66</v>
      </c>
      <c r="H437" s="24">
        <v>470.88</v>
      </c>
      <c r="I437" s="39">
        <v>217</v>
      </c>
      <c r="J437" s="23">
        <v>3322.57</v>
      </c>
      <c r="K437" s="23">
        <v>3533.36</v>
      </c>
      <c r="L437" s="23">
        <v>3648.12</v>
      </c>
      <c r="M437" s="24">
        <v>325.55</v>
      </c>
      <c r="N437" s="22">
        <f t="shared" si="20"/>
        <v>210.1600000000003</v>
      </c>
      <c r="O437" s="27">
        <f t="shared" si="18"/>
        <v>0.06324025036109783</v>
      </c>
    </row>
    <row r="438" spans="1:15" ht="13.5" customHeight="1">
      <c r="A438" s="28" t="s">
        <v>133</v>
      </c>
      <c r="B438" s="28" t="s">
        <v>77</v>
      </c>
      <c r="C438" s="35" t="s">
        <v>73</v>
      </c>
      <c r="D438" s="39">
        <v>206</v>
      </c>
      <c r="E438" s="23">
        <v>625.1</v>
      </c>
      <c r="F438" s="23">
        <v>640.85</v>
      </c>
      <c r="G438" s="23">
        <v>831.6</v>
      </c>
      <c r="H438" s="24">
        <v>206.5</v>
      </c>
      <c r="I438" s="39">
        <v>189</v>
      </c>
      <c r="J438" s="23">
        <v>674.1</v>
      </c>
      <c r="K438" s="23">
        <v>700</v>
      </c>
      <c r="L438" s="23">
        <v>871.5</v>
      </c>
      <c r="M438" s="24">
        <v>197.4</v>
      </c>
      <c r="N438" s="22">
        <f t="shared" si="20"/>
        <v>59.14999999999998</v>
      </c>
      <c r="O438" s="27">
        <f t="shared" si="18"/>
        <v>0.09229929000546146</v>
      </c>
    </row>
    <row r="439" spans="1:15" ht="13.5" customHeight="1">
      <c r="A439" s="28" t="s">
        <v>133</v>
      </c>
      <c r="B439" s="28" t="s">
        <v>154</v>
      </c>
      <c r="C439" s="35" t="s">
        <v>74</v>
      </c>
      <c r="D439" s="39">
        <v>194</v>
      </c>
      <c r="E439" s="23">
        <v>2936.35</v>
      </c>
      <c r="F439" s="23">
        <v>3245.095</v>
      </c>
      <c r="G439" s="23">
        <v>5290.9</v>
      </c>
      <c r="H439" s="24">
        <v>2354.55</v>
      </c>
      <c r="I439" s="39">
        <v>152</v>
      </c>
      <c r="J439" s="23">
        <v>3801.6</v>
      </c>
      <c r="K439" s="23">
        <v>5034.48</v>
      </c>
      <c r="L439" s="23">
        <v>13675.66</v>
      </c>
      <c r="M439" s="24">
        <v>9874.06</v>
      </c>
      <c r="N439" s="22">
        <f t="shared" si="20"/>
        <v>1789.3849999999998</v>
      </c>
      <c r="O439" s="27">
        <f t="shared" si="18"/>
        <v>0.5514122082712524</v>
      </c>
    </row>
    <row r="440" spans="1:15" ht="13.5" customHeight="1">
      <c r="A440" s="28" t="s">
        <v>133</v>
      </c>
      <c r="B440" s="28" t="s">
        <v>36</v>
      </c>
      <c r="C440" s="35" t="s">
        <v>74</v>
      </c>
      <c r="D440" s="39">
        <v>185</v>
      </c>
      <c r="E440" s="23">
        <v>1115.5</v>
      </c>
      <c r="F440" s="23">
        <v>1639.8</v>
      </c>
      <c r="G440" s="23">
        <v>1661.4</v>
      </c>
      <c r="H440" s="24">
        <v>545.9</v>
      </c>
      <c r="I440" s="39">
        <v>180</v>
      </c>
      <c r="J440" s="23">
        <v>1636.4</v>
      </c>
      <c r="K440" s="23">
        <v>1661.4</v>
      </c>
      <c r="L440" s="23">
        <v>1944.4</v>
      </c>
      <c r="M440" s="24">
        <v>308</v>
      </c>
      <c r="N440" s="22">
        <f t="shared" si="20"/>
        <v>21.600000000000136</v>
      </c>
      <c r="O440" s="27">
        <f t="shared" si="18"/>
        <v>0.01317233809001106</v>
      </c>
    </row>
    <row r="441" spans="1:15" ht="13.5" customHeight="1">
      <c r="A441" s="28" t="s">
        <v>133</v>
      </c>
      <c r="B441" s="28" t="s">
        <v>59</v>
      </c>
      <c r="C441" s="35" t="s">
        <v>73</v>
      </c>
      <c r="D441" s="39">
        <v>184</v>
      </c>
      <c r="E441" s="23">
        <v>70.7</v>
      </c>
      <c r="F441" s="23">
        <v>70.7</v>
      </c>
      <c r="G441" s="23">
        <v>70.7</v>
      </c>
      <c r="H441" s="24">
        <v>0</v>
      </c>
      <c r="I441" s="39">
        <v>149</v>
      </c>
      <c r="J441" s="23">
        <v>68.6</v>
      </c>
      <c r="K441" s="23">
        <v>68.6</v>
      </c>
      <c r="L441" s="23">
        <v>70.7</v>
      </c>
      <c r="M441" s="24">
        <v>2.1</v>
      </c>
      <c r="N441" s="22">
        <f t="shared" si="20"/>
        <v>-2.1000000000000085</v>
      </c>
      <c r="O441" s="27">
        <f t="shared" si="18"/>
        <v>-0.029702970297029823</v>
      </c>
    </row>
    <row r="442" spans="1:15" ht="13.5" customHeight="1">
      <c r="A442" s="28" t="s">
        <v>133</v>
      </c>
      <c r="B442" s="28" t="s">
        <v>84</v>
      </c>
      <c r="C442" s="35" t="s">
        <v>73</v>
      </c>
      <c r="D442" s="39">
        <v>172</v>
      </c>
      <c r="E442" s="23">
        <v>772.1</v>
      </c>
      <c r="F442" s="23">
        <v>772.1</v>
      </c>
      <c r="G442" s="23">
        <v>913.7</v>
      </c>
      <c r="H442" s="24">
        <v>141.6</v>
      </c>
      <c r="I442" s="39">
        <v>153</v>
      </c>
      <c r="J442" s="23">
        <v>913.7</v>
      </c>
      <c r="K442" s="23">
        <v>913.7</v>
      </c>
      <c r="L442" s="23">
        <v>948</v>
      </c>
      <c r="M442" s="24">
        <v>34.3</v>
      </c>
      <c r="N442" s="22">
        <f t="shared" si="20"/>
        <v>141.60000000000002</v>
      </c>
      <c r="O442" s="27">
        <f t="shared" si="18"/>
        <v>0.1833959331692786</v>
      </c>
    </row>
    <row r="443" spans="1:15" ht="13.5" customHeight="1">
      <c r="A443" s="28" t="s">
        <v>133</v>
      </c>
      <c r="B443" s="28" t="s">
        <v>29</v>
      </c>
      <c r="C443" s="35" t="s">
        <v>73</v>
      </c>
      <c r="D443" s="39">
        <v>169</v>
      </c>
      <c r="E443" s="23">
        <v>961.8</v>
      </c>
      <c r="F443" s="23">
        <v>1493.1</v>
      </c>
      <c r="G443" s="23">
        <v>1493.1</v>
      </c>
      <c r="H443" s="24">
        <v>531.3</v>
      </c>
      <c r="I443" s="39">
        <v>171</v>
      </c>
      <c r="J443" s="23">
        <v>1138.2</v>
      </c>
      <c r="K443" s="23">
        <v>1762.6</v>
      </c>
      <c r="L443" s="23">
        <v>1828.4</v>
      </c>
      <c r="M443" s="24">
        <v>690.2</v>
      </c>
      <c r="N443" s="22">
        <f t="shared" si="20"/>
        <v>269.5</v>
      </c>
      <c r="O443" s="27">
        <f t="shared" si="18"/>
        <v>0.1804969526488514</v>
      </c>
    </row>
    <row r="444" spans="1:15" ht="13.5" customHeight="1">
      <c r="A444" s="28" t="s">
        <v>133</v>
      </c>
      <c r="B444" s="28" t="s">
        <v>33</v>
      </c>
      <c r="C444" s="35" t="s">
        <v>74</v>
      </c>
      <c r="D444" s="39">
        <v>163</v>
      </c>
      <c r="E444" s="23">
        <v>504.9</v>
      </c>
      <c r="F444" s="23">
        <v>539.6</v>
      </c>
      <c r="G444" s="23">
        <v>545.6</v>
      </c>
      <c r="H444" s="24">
        <v>40.7</v>
      </c>
      <c r="I444" s="39">
        <v>136</v>
      </c>
      <c r="J444" s="23">
        <v>541.6</v>
      </c>
      <c r="K444" s="23">
        <v>646.6</v>
      </c>
      <c r="L444" s="23">
        <v>1083.4</v>
      </c>
      <c r="M444" s="24">
        <v>541.8</v>
      </c>
      <c r="N444" s="22">
        <f t="shared" si="20"/>
        <v>107</v>
      </c>
      <c r="O444" s="27">
        <f t="shared" si="18"/>
        <v>0.198295033358043</v>
      </c>
    </row>
    <row r="445" spans="1:15" ht="13.5" customHeight="1">
      <c r="A445" s="28" t="s">
        <v>133</v>
      </c>
      <c r="B445" s="28" t="s">
        <v>22</v>
      </c>
      <c r="C445" s="35" t="s">
        <v>73</v>
      </c>
      <c r="D445" s="39">
        <v>161</v>
      </c>
      <c r="E445" s="23">
        <v>1436.4</v>
      </c>
      <c r="F445" s="23">
        <v>1436.4</v>
      </c>
      <c r="G445" s="23">
        <v>1596</v>
      </c>
      <c r="H445" s="24">
        <v>159.6</v>
      </c>
      <c r="I445" s="39">
        <v>126</v>
      </c>
      <c r="J445" s="23">
        <v>1596</v>
      </c>
      <c r="K445" s="23">
        <v>1596</v>
      </c>
      <c r="L445" s="23">
        <v>1654.1</v>
      </c>
      <c r="M445" s="24">
        <v>58.1</v>
      </c>
      <c r="N445" s="22">
        <f t="shared" si="20"/>
        <v>159.5999999999999</v>
      </c>
      <c r="O445" s="27">
        <f t="shared" si="18"/>
        <v>0.11111111111111104</v>
      </c>
    </row>
    <row r="446" spans="1:15" ht="13.5" customHeight="1">
      <c r="A446" s="28" t="s">
        <v>133</v>
      </c>
      <c r="B446" s="28" t="s">
        <v>44</v>
      </c>
      <c r="C446" s="35" t="s">
        <v>74</v>
      </c>
      <c r="D446" s="39">
        <v>159</v>
      </c>
      <c r="E446" s="23">
        <v>10568.92</v>
      </c>
      <c r="F446" s="23">
        <v>13695.81</v>
      </c>
      <c r="G446" s="23">
        <v>17168.63</v>
      </c>
      <c r="H446" s="24">
        <v>6599.71</v>
      </c>
      <c r="I446" s="39">
        <v>177</v>
      </c>
      <c r="J446" s="23">
        <v>11711.65</v>
      </c>
      <c r="K446" s="23">
        <v>14488.76</v>
      </c>
      <c r="L446" s="23">
        <v>18002.2</v>
      </c>
      <c r="M446" s="24">
        <v>6290.55</v>
      </c>
      <c r="N446" s="22">
        <f t="shared" si="20"/>
        <v>792.9500000000007</v>
      </c>
      <c r="O446" s="27">
        <f t="shared" si="18"/>
        <v>0.057897269310833076</v>
      </c>
    </row>
    <row r="447" spans="1:15" ht="13.5" customHeight="1">
      <c r="A447" s="28" t="s">
        <v>133</v>
      </c>
      <c r="B447" s="28" t="s">
        <v>90</v>
      </c>
      <c r="C447" s="35" t="s">
        <v>74</v>
      </c>
      <c r="D447" s="39">
        <v>156</v>
      </c>
      <c r="E447" s="23">
        <v>8582.545</v>
      </c>
      <c r="F447" s="23">
        <v>10101.625</v>
      </c>
      <c r="G447" s="23">
        <v>12217.88</v>
      </c>
      <c r="H447" s="24">
        <v>3635.335</v>
      </c>
      <c r="I447" s="39">
        <v>115</v>
      </c>
      <c r="J447" s="23">
        <v>9907.14</v>
      </c>
      <c r="K447" s="23">
        <v>11614.38</v>
      </c>
      <c r="L447" s="23">
        <v>13304.59</v>
      </c>
      <c r="M447" s="24">
        <v>3397.45</v>
      </c>
      <c r="N447" s="22">
        <f aca="true" t="shared" si="21" ref="N447:N478">K447-F447</f>
        <v>1512.7549999999992</v>
      </c>
      <c r="O447" s="27">
        <f t="shared" si="18"/>
        <v>0.1497536287478499</v>
      </c>
    </row>
    <row r="448" spans="1:15" ht="13.5" customHeight="1">
      <c r="A448" s="28" t="s">
        <v>133</v>
      </c>
      <c r="B448" s="28" t="s">
        <v>41</v>
      </c>
      <c r="C448" s="35" t="s">
        <v>74</v>
      </c>
      <c r="D448" s="39">
        <v>155</v>
      </c>
      <c r="E448" s="23">
        <v>1261.94</v>
      </c>
      <c r="F448" s="23">
        <v>1812.99</v>
      </c>
      <c r="G448" s="23">
        <v>2559.1</v>
      </c>
      <c r="H448" s="24">
        <v>1297.16</v>
      </c>
      <c r="I448" s="39">
        <v>123</v>
      </c>
      <c r="J448" s="23">
        <v>1377.43</v>
      </c>
      <c r="K448" s="23">
        <v>2001.3</v>
      </c>
      <c r="L448" s="23">
        <v>2823.52</v>
      </c>
      <c r="M448" s="24">
        <v>1446.09</v>
      </c>
      <c r="N448" s="22">
        <f t="shared" si="21"/>
        <v>188.30999999999995</v>
      </c>
      <c r="O448" s="27">
        <f t="shared" si="18"/>
        <v>0.103867092482584</v>
      </c>
    </row>
    <row r="449" spans="1:15" ht="13.5" customHeight="1">
      <c r="A449" s="28" t="s">
        <v>133</v>
      </c>
      <c r="B449" s="28" t="s">
        <v>18</v>
      </c>
      <c r="C449" s="35" t="s">
        <v>73</v>
      </c>
      <c r="D449" s="39">
        <v>142</v>
      </c>
      <c r="E449" s="23">
        <v>1203.3</v>
      </c>
      <c r="F449" s="23">
        <v>1236.9</v>
      </c>
      <c r="G449" s="23">
        <v>1453.62</v>
      </c>
      <c r="H449" s="24">
        <v>250.32</v>
      </c>
      <c r="I449" s="39">
        <v>216</v>
      </c>
      <c r="J449" s="23">
        <v>696.5</v>
      </c>
      <c r="K449" s="23">
        <v>1119.3</v>
      </c>
      <c r="L449" s="23">
        <v>1325.1</v>
      </c>
      <c r="M449" s="24">
        <v>628.6</v>
      </c>
      <c r="N449" s="22">
        <f t="shared" si="21"/>
        <v>-117.60000000000014</v>
      </c>
      <c r="O449" s="27">
        <f t="shared" si="18"/>
        <v>-0.09507640067911725</v>
      </c>
    </row>
    <row r="450" spans="1:15" ht="13.5" customHeight="1">
      <c r="A450" s="55" t="s">
        <v>133</v>
      </c>
      <c r="B450" s="55" t="s">
        <v>195</v>
      </c>
      <c r="C450" s="65" t="s">
        <v>159</v>
      </c>
      <c r="D450" s="64">
        <v>138</v>
      </c>
      <c r="E450" s="70">
        <v>11910</v>
      </c>
      <c r="F450" s="70">
        <v>11910</v>
      </c>
      <c r="G450" s="70">
        <v>11910</v>
      </c>
      <c r="H450" s="71">
        <v>0</v>
      </c>
      <c r="I450" s="64">
        <v>154</v>
      </c>
      <c r="J450" s="70">
        <v>11315</v>
      </c>
      <c r="K450" s="70">
        <v>11315</v>
      </c>
      <c r="L450" s="70">
        <v>11315</v>
      </c>
      <c r="M450" s="71">
        <v>0</v>
      </c>
      <c r="N450" s="22">
        <f t="shared" si="21"/>
        <v>-595</v>
      </c>
      <c r="O450" s="27">
        <f t="shared" si="18"/>
        <v>-0.049958018471872374</v>
      </c>
    </row>
    <row r="451" spans="1:15" ht="13.5" customHeight="1">
      <c r="A451" s="28" t="s">
        <v>133</v>
      </c>
      <c r="B451" s="28" t="s">
        <v>15</v>
      </c>
      <c r="C451" s="35" t="s">
        <v>73</v>
      </c>
      <c r="D451" s="39">
        <v>118</v>
      </c>
      <c r="E451" s="23">
        <v>28.7</v>
      </c>
      <c r="F451" s="23">
        <v>28.7</v>
      </c>
      <c r="G451" s="23">
        <v>43.67</v>
      </c>
      <c r="H451" s="24">
        <v>14.97</v>
      </c>
      <c r="I451" s="39">
        <v>155</v>
      </c>
      <c r="J451" s="23">
        <v>36.4</v>
      </c>
      <c r="K451" s="23">
        <v>46.9</v>
      </c>
      <c r="L451" s="23">
        <v>46.9</v>
      </c>
      <c r="M451" s="24">
        <v>10.5</v>
      </c>
      <c r="N451" s="22">
        <f t="shared" si="21"/>
        <v>18.2</v>
      </c>
      <c r="O451" s="27">
        <f t="shared" si="18"/>
        <v>0.6341463414634146</v>
      </c>
    </row>
    <row r="452" spans="1:15" ht="13.5" customHeight="1">
      <c r="A452" s="55" t="s">
        <v>133</v>
      </c>
      <c r="B452" s="55" t="s">
        <v>190</v>
      </c>
      <c r="C452" s="63" t="s">
        <v>161</v>
      </c>
      <c r="D452" s="64">
        <v>117</v>
      </c>
      <c r="E452" s="70">
        <v>46909.04</v>
      </c>
      <c r="F452" s="70">
        <v>64419.84</v>
      </c>
      <c r="G452" s="70">
        <v>64419.84</v>
      </c>
      <c r="H452" s="71">
        <v>17510.8</v>
      </c>
      <c r="I452" s="64">
        <v>92</v>
      </c>
      <c r="J452" s="70">
        <v>44494.03</v>
      </c>
      <c r="K452" s="70">
        <v>61383.5</v>
      </c>
      <c r="L452" s="70">
        <v>61657.05</v>
      </c>
      <c r="M452" s="71">
        <v>17163.02</v>
      </c>
      <c r="N452" s="22">
        <f t="shared" si="21"/>
        <v>-3036.3399999999965</v>
      </c>
      <c r="O452" s="27">
        <f aca="true" t="shared" si="22" ref="O452:O515">N452/F452</f>
        <v>-0.04713361597917655</v>
      </c>
    </row>
    <row r="453" spans="1:15" ht="13.5" customHeight="1">
      <c r="A453" s="28" t="s">
        <v>133</v>
      </c>
      <c r="B453" s="28" t="s">
        <v>60</v>
      </c>
      <c r="C453" s="35" t="s">
        <v>73</v>
      </c>
      <c r="D453" s="39">
        <v>105</v>
      </c>
      <c r="E453" s="23">
        <v>83.3</v>
      </c>
      <c r="F453" s="23">
        <v>98</v>
      </c>
      <c r="G453" s="23">
        <v>113.4</v>
      </c>
      <c r="H453" s="24">
        <v>30.1</v>
      </c>
      <c r="I453" s="39">
        <v>110</v>
      </c>
      <c r="J453" s="23">
        <v>86.1</v>
      </c>
      <c r="K453" s="23">
        <v>100.45</v>
      </c>
      <c r="L453" s="23">
        <v>142.8</v>
      </c>
      <c r="M453" s="24">
        <v>56.7</v>
      </c>
      <c r="N453" s="22">
        <f t="shared" si="21"/>
        <v>2.450000000000003</v>
      </c>
      <c r="O453" s="27">
        <f t="shared" si="22"/>
        <v>0.02500000000000003</v>
      </c>
    </row>
    <row r="454" spans="1:15" ht="13.5" customHeight="1">
      <c r="A454" s="55" t="s">
        <v>133</v>
      </c>
      <c r="B454" s="55" t="s">
        <v>160</v>
      </c>
      <c r="C454" s="63" t="s">
        <v>161</v>
      </c>
      <c r="D454" s="64">
        <v>103</v>
      </c>
      <c r="E454" s="70">
        <v>17717.42</v>
      </c>
      <c r="F454" s="70">
        <v>19752.92</v>
      </c>
      <c r="G454" s="70">
        <v>29176.52</v>
      </c>
      <c r="H454" s="71">
        <v>11459.1</v>
      </c>
      <c r="I454" s="64">
        <v>50</v>
      </c>
      <c r="J454" s="70">
        <v>15238.85</v>
      </c>
      <c r="K454" s="70">
        <v>20079.42</v>
      </c>
      <c r="L454" s="70">
        <v>26814.81</v>
      </c>
      <c r="M454" s="71">
        <v>11575.96</v>
      </c>
      <c r="N454" s="22">
        <f t="shared" si="21"/>
        <v>326.5</v>
      </c>
      <c r="O454" s="27">
        <f t="shared" si="22"/>
        <v>0.016529201758524816</v>
      </c>
    </row>
    <row r="455" spans="1:15" ht="13.5" customHeight="1">
      <c r="A455" s="28" t="s">
        <v>133</v>
      </c>
      <c r="B455" s="28" t="s">
        <v>40</v>
      </c>
      <c r="C455" s="35" t="s">
        <v>74</v>
      </c>
      <c r="D455" s="39">
        <v>103</v>
      </c>
      <c r="E455" s="23">
        <v>1197.7</v>
      </c>
      <c r="F455" s="23">
        <v>1513.22</v>
      </c>
      <c r="G455" s="23">
        <v>1843.8</v>
      </c>
      <c r="H455" s="24">
        <v>646.1</v>
      </c>
      <c r="I455" s="39">
        <v>88</v>
      </c>
      <c r="J455" s="23">
        <v>1277.09</v>
      </c>
      <c r="K455" s="23">
        <v>1586.36</v>
      </c>
      <c r="L455" s="23">
        <v>1971.395</v>
      </c>
      <c r="M455" s="24">
        <v>694.305</v>
      </c>
      <c r="N455" s="22">
        <f t="shared" si="21"/>
        <v>73.13999999999987</v>
      </c>
      <c r="O455" s="27">
        <f t="shared" si="22"/>
        <v>0.04833401620385659</v>
      </c>
    </row>
    <row r="456" spans="1:15" ht="13.5" customHeight="1">
      <c r="A456" s="28" t="s">
        <v>133</v>
      </c>
      <c r="B456" s="28" t="s">
        <v>12</v>
      </c>
      <c r="C456" s="35" t="s">
        <v>73</v>
      </c>
      <c r="D456" s="39">
        <v>98</v>
      </c>
      <c r="E456" s="23">
        <v>497.7</v>
      </c>
      <c r="F456" s="23">
        <v>497.7</v>
      </c>
      <c r="G456" s="23">
        <v>524.3</v>
      </c>
      <c r="H456" s="24">
        <v>26.6</v>
      </c>
      <c r="I456" s="39">
        <v>80</v>
      </c>
      <c r="J456" s="23">
        <v>524.3</v>
      </c>
      <c r="K456" s="23">
        <v>543.2</v>
      </c>
      <c r="L456" s="23">
        <v>543.2</v>
      </c>
      <c r="M456" s="24">
        <v>18.9</v>
      </c>
      <c r="N456" s="22">
        <f t="shared" si="21"/>
        <v>45.50000000000006</v>
      </c>
      <c r="O456" s="27">
        <f t="shared" si="22"/>
        <v>0.09142053445850926</v>
      </c>
    </row>
    <row r="457" spans="1:15" ht="13.5" customHeight="1">
      <c r="A457" s="28" t="s">
        <v>133</v>
      </c>
      <c r="B457" s="28" t="s">
        <v>34</v>
      </c>
      <c r="C457" s="35" t="s">
        <v>74</v>
      </c>
      <c r="D457" s="39">
        <v>97</v>
      </c>
      <c r="E457" s="23">
        <v>1565</v>
      </c>
      <c r="F457" s="23">
        <v>1603.8</v>
      </c>
      <c r="G457" s="23">
        <v>1673</v>
      </c>
      <c r="H457" s="24">
        <v>108</v>
      </c>
      <c r="I457" s="39">
        <v>59</v>
      </c>
      <c r="J457" s="23">
        <v>1672.6</v>
      </c>
      <c r="K457" s="23">
        <v>1704.2</v>
      </c>
      <c r="L457" s="23">
        <v>1748.6</v>
      </c>
      <c r="M457" s="24">
        <v>76</v>
      </c>
      <c r="N457" s="22">
        <f t="shared" si="21"/>
        <v>100.40000000000009</v>
      </c>
      <c r="O457" s="27">
        <f t="shared" si="22"/>
        <v>0.06260132186058118</v>
      </c>
    </row>
    <row r="458" spans="1:15" ht="13.5" customHeight="1">
      <c r="A458" s="55" t="s">
        <v>133</v>
      </c>
      <c r="B458" s="55" t="s">
        <v>186</v>
      </c>
      <c r="C458" s="63" t="s">
        <v>161</v>
      </c>
      <c r="D458" s="64">
        <v>93</v>
      </c>
      <c r="E458" s="70">
        <v>32686.41</v>
      </c>
      <c r="F458" s="70">
        <v>32686.41</v>
      </c>
      <c r="G458" s="70">
        <v>34399.3</v>
      </c>
      <c r="H458" s="71">
        <v>1712.89</v>
      </c>
      <c r="I458" s="64">
        <v>69</v>
      </c>
      <c r="J458" s="70">
        <v>32930.44</v>
      </c>
      <c r="K458" s="70">
        <v>32930.44</v>
      </c>
      <c r="L458" s="70">
        <v>32930.44</v>
      </c>
      <c r="M458" s="71">
        <v>0</v>
      </c>
      <c r="N458" s="22">
        <f t="shared" si="21"/>
        <v>244.03000000000247</v>
      </c>
      <c r="O458" s="27">
        <f t="shared" si="22"/>
        <v>0.007465793888041008</v>
      </c>
    </row>
    <row r="459" spans="1:15" ht="13.5" customHeight="1">
      <c r="A459" s="28" t="s">
        <v>133</v>
      </c>
      <c r="B459" s="28" t="s">
        <v>58</v>
      </c>
      <c r="C459" s="35" t="s">
        <v>73</v>
      </c>
      <c r="D459" s="39">
        <v>92</v>
      </c>
      <c r="E459" s="23">
        <v>247.1</v>
      </c>
      <c r="F459" s="23">
        <v>247.1</v>
      </c>
      <c r="G459" s="23">
        <v>247.1</v>
      </c>
      <c r="H459" s="24">
        <v>0</v>
      </c>
      <c r="I459" s="39">
        <v>102</v>
      </c>
      <c r="J459" s="23">
        <v>265.3</v>
      </c>
      <c r="K459" s="23">
        <v>265.3</v>
      </c>
      <c r="L459" s="23">
        <v>275.1</v>
      </c>
      <c r="M459" s="24">
        <v>9.8</v>
      </c>
      <c r="N459" s="22">
        <f t="shared" si="21"/>
        <v>18.200000000000017</v>
      </c>
      <c r="O459" s="27">
        <f t="shared" si="22"/>
        <v>0.07365439093484426</v>
      </c>
    </row>
    <row r="460" spans="1:15" ht="13.5" customHeight="1">
      <c r="A460" s="28" t="s">
        <v>133</v>
      </c>
      <c r="B460" s="28" t="s">
        <v>14</v>
      </c>
      <c r="C460" s="35" t="s">
        <v>73</v>
      </c>
      <c r="D460" s="39">
        <v>84</v>
      </c>
      <c r="E460" s="23">
        <v>434.35</v>
      </c>
      <c r="F460" s="23">
        <v>499.1</v>
      </c>
      <c r="G460" s="23">
        <v>524.3</v>
      </c>
      <c r="H460" s="24">
        <v>89.95</v>
      </c>
      <c r="I460" s="39">
        <v>71</v>
      </c>
      <c r="J460" s="23">
        <v>524.3</v>
      </c>
      <c r="K460" s="23">
        <v>531.3</v>
      </c>
      <c r="L460" s="23">
        <v>548.1</v>
      </c>
      <c r="M460" s="24">
        <v>23.8</v>
      </c>
      <c r="N460" s="22">
        <f t="shared" si="21"/>
        <v>32.19999999999993</v>
      </c>
      <c r="O460" s="27">
        <f t="shared" si="22"/>
        <v>0.06451612903225792</v>
      </c>
    </row>
    <row r="461" spans="1:15" ht="13.5" customHeight="1">
      <c r="A461" s="55" t="s">
        <v>133</v>
      </c>
      <c r="B461" s="55" t="s">
        <v>175</v>
      </c>
      <c r="C461" s="63" t="s">
        <v>161</v>
      </c>
      <c r="D461" s="64">
        <v>81</v>
      </c>
      <c r="E461" s="70">
        <v>19883.69</v>
      </c>
      <c r="F461" s="70">
        <v>26484.83</v>
      </c>
      <c r="G461" s="70">
        <v>26800.04</v>
      </c>
      <c r="H461" s="71">
        <v>6916.35</v>
      </c>
      <c r="I461" s="64">
        <v>57</v>
      </c>
      <c r="J461" s="70">
        <v>19502.94</v>
      </c>
      <c r="K461" s="70">
        <v>25630.94</v>
      </c>
      <c r="L461" s="70">
        <v>31020.17</v>
      </c>
      <c r="M461" s="71">
        <v>11517.23</v>
      </c>
      <c r="N461" s="22">
        <f t="shared" si="21"/>
        <v>-853.890000000003</v>
      </c>
      <c r="O461" s="27">
        <f t="shared" si="22"/>
        <v>-0.0322407204426082</v>
      </c>
    </row>
    <row r="462" spans="1:15" ht="13.5" customHeight="1">
      <c r="A462" s="28" t="s">
        <v>133</v>
      </c>
      <c r="B462" s="28" t="s">
        <v>17</v>
      </c>
      <c r="C462" s="35" t="s">
        <v>74</v>
      </c>
      <c r="D462" s="39">
        <v>73</v>
      </c>
      <c r="E462" s="23">
        <v>14039.2</v>
      </c>
      <c r="F462" s="23">
        <v>16807.93</v>
      </c>
      <c r="G462" s="23">
        <v>19826.15</v>
      </c>
      <c r="H462" s="24">
        <v>5786.95</v>
      </c>
      <c r="I462" s="39">
        <v>38</v>
      </c>
      <c r="J462" s="23">
        <v>8507.8</v>
      </c>
      <c r="K462" s="23">
        <v>15994.58</v>
      </c>
      <c r="L462" s="23">
        <v>21282.36</v>
      </c>
      <c r="M462" s="24">
        <v>12774.56</v>
      </c>
      <c r="N462" s="22">
        <f t="shared" si="21"/>
        <v>-813.3500000000004</v>
      </c>
      <c r="O462" s="27">
        <f t="shared" si="22"/>
        <v>-0.04839084884337336</v>
      </c>
    </row>
    <row r="463" spans="1:15" ht="13.5" customHeight="1">
      <c r="A463" s="55" t="s">
        <v>133</v>
      </c>
      <c r="B463" s="55" t="s">
        <v>182</v>
      </c>
      <c r="C463" s="63" t="s">
        <v>161</v>
      </c>
      <c r="D463" s="64">
        <v>70</v>
      </c>
      <c r="E463" s="70">
        <v>15861.11</v>
      </c>
      <c r="F463" s="70">
        <v>16837.09</v>
      </c>
      <c r="G463" s="70">
        <v>23979.86</v>
      </c>
      <c r="H463" s="71">
        <v>8118.75</v>
      </c>
      <c r="I463" s="64">
        <v>74</v>
      </c>
      <c r="J463" s="70">
        <v>15594.32</v>
      </c>
      <c r="K463" s="70">
        <v>20861.46</v>
      </c>
      <c r="L463" s="70">
        <v>24862.81</v>
      </c>
      <c r="M463" s="71">
        <v>9268.49</v>
      </c>
      <c r="N463" s="22">
        <f t="shared" si="21"/>
        <v>4024.369999999999</v>
      </c>
      <c r="O463" s="27">
        <f t="shared" si="22"/>
        <v>0.2390181438716547</v>
      </c>
    </row>
    <row r="464" spans="1:15" ht="13.5" customHeight="1">
      <c r="A464" s="55" t="s">
        <v>133</v>
      </c>
      <c r="B464" s="55" t="s">
        <v>170</v>
      </c>
      <c r="C464" s="63" t="s">
        <v>161</v>
      </c>
      <c r="D464" s="64">
        <v>67</v>
      </c>
      <c r="E464" s="70">
        <v>15766.61</v>
      </c>
      <c r="F464" s="70">
        <v>19546.27</v>
      </c>
      <c r="G464" s="70">
        <v>28940.81</v>
      </c>
      <c r="H464" s="71">
        <v>13174.2</v>
      </c>
      <c r="I464" s="64">
        <v>85</v>
      </c>
      <c r="J464" s="70">
        <v>14540.86</v>
      </c>
      <c r="K464" s="70">
        <v>20980.46</v>
      </c>
      <c r="L464" s="70">
        <v>27705.03</v>
      </c>
      <c r="M464" s="71">
        <v>13164.17</v>
      </c>
      <c r="N464" s="22">
        <f t="shared" si="21"/>
        <v>1434.1899999999987</v>
      </c>
      <c r="O464" s="27">
        <f t="shared" si="22"/>
        <v>0.07337410155492576</v>
      </c>
    </row>
    <row r="465" spans="1:15" ht="13.5" customHeight="1">
      <c r="A465" s="55" t="s">
        <v>133</v>
      </c>
      <c r="B465" s="55" t="s">
        <v>168</v>
      </c>
      <c r="C465" s="63" t="s">
        <v>161</v>
      </c>
      <c r="D465" s="64">
        <v>65</v>
      </c>
      <c r="E465" s="70">
        <v>26234.98</v>
      </c>
      <c r="F465" s="70">
        <v>26767.74</v>
      </c>
      <c r="G465" s="70">
        <v>41016.58</v>
      </c>
      <c r="H465" s="71">
        <v>14781.6</v>
      </c>
      <c r="I465" s="64">
        <v>65</v>
      </c>
      <c r="J465" s="70">
        <v>25487.2</v>
      </c>
      <c r="K465" s="70">
        <v>39427.81</v>
      </c>
      <c r="L465" s="70">
        <v>39427.81</v>
      </c>
      <c r="M465" s="71">
        <v>13940.61</v>
      </c>
      <c r="N465" s="22">
        <f t="shared" si="21"/>
        <v>12660.069999999996</v>
      </c>
      <c r="O465" s="27">
        <f t="shared" si="22"/>
        <v>0.47295998840395176</v>
      </c>
    </row>
    <row r="466" spans="1:15" ht="13.5" customHeight="1">
      <c r="A466" s="28" t="s">
        <v>133</v>
      </c>
      <c r="B466" s="28" t="s">
        <v>21</v>
      </c>
      <c r="C466" s="35" t="s">
        <v>73</v>
      </c>
      <c r="D466" s="39">
        <v>62</v>
      </c>
      <c r="E466" s="23">
        <v>1152.9</v>
      </c>
      <c r="F466" s="23">
        <v>1240.4</v>
      </c>
      <c r="G466" s="23">
        <v>1701</v>
      </c>
      <c r="H466" s="24">
        <v>548.1</v>
      </c>
      <c r="I466" s="39">
        <v>36</v>
      </c>
      <c r="J466" s="23">
        <v>1252.3</v>
      </c>
      <c r="K466" s="23">
        <v>1297.1</v>
      </c>
      <c r="L466" s="23">
        <v>1897</v>
      </c>
      <c r="M466" s="24">
        <v>644.7</v>
      </c>
      <c r="N466" s="22">
        <f t="shared" si="21"/>
        <v>56.69999999999982</v>
      </c>
      <c r="O466" s="27">
        <f t="shared" si="22"/>
        <v>0.04571106094808111</v>
      </c>
    </row>
    <row r="467" spans="1:15" ht="13.5" customHeight="1">
      <c r="A467" s="55" t="s">
        <v>133</v>
      </c>
      <c r="B467" s="55" t="s">
        <v>172</v>
      </c>
      <c r="C467" s="63" t="s">
        <v>161</v>
      </c>
      <c r="D467" s="64">
        <v>62</v>
      </c>
      <c r="E467" s="70">
        <v>61271.99</v>
      </c>
      <c r="F467" s="70">
        <v>77311.5</v>
      </c>
      <c r="G467" s="70">
        <v>79231.24</v>
      </c>
      <c r="H467" s="71">
        <v>17959.25</v>
      </c>
      <c r="I467" s="64">
        <v>43</v>
      </c>
      <c r="J467" s="70">
        <v>58749.93</v>
      </c>
      <c r="K467" s="70">
        <v>75848.04</v>
      </c>
      <c r="L467" s="70">
        <v>89799.46</v>
      </c>
      <c r="M467" s="71">
        <v>31049.53</v>
      </c>
      <c r="N467" s="22">
        <f t="shared" si="21"/>
        <v>-1463.4600000000064</v>
      </c>
      <c r="O467" s="27">
        <f t="shared" si="22"/>
        <v>-0.018929396014823234</v>
      </c>
    </row>
    <row r="468" spans="1:15" ht="13.5" customHeight="1">
      <c r="A468" s="28" t="s">
        <v>133</v>
      </c>
      <c r="B468" s="28" t="s">
        <v>23</v>
      </c>
      <c r="C468" s="35" t="s">
        <v>73</v>
      </c>
      <c r="D468" s="39">
        <v>61</v>
      </c>
      <c r="E468" s="23">
        <v>935.9</v>
      </c>
      <c r="F468" s="23">
        <v>935.9</v>
      </c>
      <c r="G468" s="23">
        <v>1055.6</v>
      </c>
      <c r="H468" s="24">
        <v>119.7</v>
      </c>
      <c r="I468" s="39">
        <v>53</v>
      </c>
      <c r="J468" s="23">
        <v>1055.6</v>
      </c>
      <c r="K468" s="23">
        <v>1096.9</v>
      </c>
      <c r="L468" s="23">
        <v>1096.9</v>
      </c>
      <c r="M468" s="24">
        <v>41.3</v>
      </c>
      <c r="N468" s="22">
        <f t="shared" si="21"/>
        <v>161.0000000000001</v>
      </c>
      <c r="O468" s="27">
        <f t="shared" si="22"/>
        <v>0.17202692595362765</v>
      </c>
    </row>
    <row r="469" spans="1:15" ht="13.5" customHeight="1">
      <c r="A469" s="28" t="s">
        <v>133</v>
      </c>
      <c r="B469" s="28" t="s">
        <v>88</v>
      </c>
      <c r="C469" s="35" t="s">
        <v>74</v>
      </c>
      <c r="D469" s="39">
        <v>61</v>
      </c>
      <c r="E469" s="23">
        <v>1825.36</v>
      </c>
      <c r="F469" s="23">
        <v>3380.57</v>
      </c>
      <c r="G469" s="23">
        <v>5569.91</v>
      </c>
      <c r="H469" s="24">
        <v>3744.55</v>
      </c>
      <c r="I469" s="39">
        <v>65</v>
      </c>
      <c r="J469" s="23">
        <v>4527.24</v>
      </c>
      <c r="K469" s="23">
        <v>5920.39</v>
      </c>
      <c r="L469" s="23">
        <v>7410.57</v>
      </c>
      <c r="M469" s="24">
        <v>2883.33</v>
      </c>
      <c r="N469" s="22">
        <f t="shared" si="21"/>
        <v>2539.82</v>
      </c>
      <c r="O469" s="27">
        <f t="shared" si="22"/>
        <v>0.7512993370940404</v>
      </c>
    </row>
    <row r="470" spans="1:15" ht="13.5" customHeight="1">
      <c r="A470" s="55" t="s">
        <v>133</v>
      </c>
      <c r="B470" s="56" t="s">
        <v>178</v>
      </c>
      <c r="C470" s="63" t="s">
        <v>161</v>
      </c>
      <c r="D470" s="64">
        <v>60</v>
      </c>
      <c r="E470" s="70">
        <v>16973.435</v>
      </c>
      <c r="F470" s="70">
        <v>17403.5</v>
      </c>
      <c r="G470" s="70">
        <v>18666.39</v>
      </c>
      <c r="H470" s="71">
        <v>1692.955</v>
      </c>
      <c r="I470" s="64">
        <v>58</v>
      </c>
      <c r="J470" s="70">
        <v>17492.22</v>
      </c>
      <c r="K470" s="70">
        <v>17869.33</v>
      </c>
      <c r="L470" s="70">
        <v>26062.14</v>
      </c>
      <c r="M470" s="71">
        <v>8569.92</v>
      </c>
      <c r="N470" s="22">
        <f t="shared" si="21"/>
        <v>465.83000000000175</v>
      </c>
      <c r="O470" s="27">
        <f t="shared" si="22"/>
        <v>0.02676645502341493</v>
      </c>
    </row>
    <row r="471" spans="1:15" ht="13.5" customHeight="1">
      <c r="A471" s="55" t="s">
        <v>133</v>
      </c>
      <c r="B471" s="55" t="s">
        <v>185</v>
      </c>
      <c r="C471" s="63" t="s">
        <v>161</v>
      </c>
      <c r="D471" s="64">
        <v>60</v>
      </c>
      <c r="E471" s="70">
        <v>24141.63</v>
      </c>
      <c r="F471" s="70">
        <v>26199.46</v>
      </c>
      <c r="G471" s="70">
        <v>31986.49</v>
      </c>
      <c r="H471" s="71">
        <v>7844.86</v>
      </c>
      <c r="I471" s="64">
        <v>50</v>
      </c>
      <c r="J471" s="70">
        <v>24413.07</v>
      </c>
      <c r="K471" s="70">
        <v>24413.07</v>
      </c>
      <c r="L471" s="70">
        <v>30585.88</v>
      </c>
      <c r="M471" s="71">
        <v>6172.81</v>
      </c>
      <c r="N471" s="22">
        <f t="shared" si="21"/>
        <v>-1786.3899999999994</v>
      </c>
      <c r="O471" s="27">
        <f t="shared" si="22"/>
        <v>-0.0681842297513002</v>
      </c>
    </row>
    <row r="472" spans="1:15" ht="13.5" customHeight="1">
      <c r="A472" s="28" t="s">
        <v>133</v>
      </c>
      <c r="B472" s="28" t="s">
        <v>87</v>
      </c>
      <c r="C472" s="35" t="s">
        <v>74</v>
      </c>
      <c r="D472" s="39">
        <v>53</v>
      </c>
      <c r="E472" s="23">
        <v>10487.3</v>
      </c>
      <c r="F472" s="23">
        <v>12655.39</v>
      </c>
      <c r="G472" s="23">
        <v>15765.43</v>
      </c>
      <c r="H472" s="24">
        <v>5278.13</v>
      </c>
      <c r="I472" s="39">
        <v>46</v>
      </c>
      <c r="J472" s="23">
        <v>11393.94</v>
      </c>
      <c r="K472" s="23">
        <v>13127.335</v>
      </c>
      <c r="L472" s="23">
        <v>18809.39</v>
      </c>
      <c r="M472" s="24">
        <v>7415.45</v>
      </c>
      <c r="N472" s="22">
        <f t="shared" si="21"/>
        <v>471.9449999999997</v>
      </c>
      <c r="O472" s="27">
        <f t="shared" si="22"/>
        <v>0.03729201549695424</v>
      </c>
    </row>
    <row r="473" spans="1:15" ht="13.5" customHeight="1">
      <c r="A473" s="28" t="s">
        <v>133</v>
      </c>
      <c r="B473" s="28" t="s">
        <v>62</v>
      </c>
      <c r="C473" s="35" t="s">
        <v>73</v>
      </c>
      <c r="D473" s="39">
        <v>52</v>
      </c>
      <c r="E473" s="23">
        <v>86.8</v>
      </c>
      <c r="F473" s="23">
        <v>94.5</v>
      </c>
      <c r="G473" s="23">
        <v>124.77</v>
      </c>
      <c r="H473" s="24">
        <v>37.97</v>
      </c>
      <c r="I473" s="39">
        <v>45</v>
      </c>
      <c r="J473" s="23">
        <v>94.5</v>
      </c>
      <c r="K473" s="23">
        <v>116.2</v>
      </c>
      <c r="L473" s="23">
        <v>182</v>
      </c>
      <c r="M473" s="24">
        <v>87.5</v>
      </c>
      <c r="N473" s="22">
        <f t="shared" si="21"/>
        <v>21.700000000000003</v>
      </c>
      <c r="O473" s="27">
        <f t="shared" si="22"/>
        <v>0.22962962962962966</v>
      </c>
    </row>
    <row r="474" spans="1:15" ht="13.5" customHeight="1">
      <c r="A474" s="28" t="s">
        <v>133</v>
      </c>
      <c r="B474" s="28" t="s">
        <v>49</v>
      </c>
      <c r="C474" s="35" t="s">
        <v>74</v>
      </c>
      <c r="D474" s="39">
        <v>50</v>
      </c>
      <c r="E474" s="23">
        <v>8719.21</v>
      </c>
      <c r="F474" s="23">
        <v>13960.41</v>
      </c>
      <c r="G474" s="23">
        <v>18676.2</v>
      </c>
      <c r="H474" s="24">
        <v>9956.99</v>
      </c>
      <c r="I474" s="39">
        <v>39</v>
      </c>
      <c r="J474" s="23">
        <v>9856.04</v>
      </c>
      <c r="K474" s="23">
        <v>14128.7</v>
      </c>
      <c r="L474" s="23">
        <v>19405.57</v>
      </c>
      <c r="M474" s="24">
        <v>9549.53</v>
      </c>
      <c r="N474" s="22">
        <f t="shared" si="21"/>
        <v>168.29000000000087</v>
      </c>
      <c r="O474" s="27">
        <f t="shared" si="22"/>
        <v>0.012054803548033394</v>
      </c>
    </row>
    <row r="475" spans="1:15" ht="13.5" customHeight="1">
      <c r="A475" s="28" t="s">
        <v>133</v>
      </c>
      <c r="B475" s="28" t="s">
        <v>42</v>
      </c>
      <c r="C475" s="35" t="s">
        <v>74</v>
      </c>
      <c r="D475" s="39">
        <v>48</v>
      </c>
      <c r="E475" s="23">
        <v>7145.61</v>
      </c>
      <c r="F475" s="23">
        <v>8104.805</v>
      </c>
      <c r="G475" s="23">
        <v>9646.215</v>
      </c>
      <c r="H475" s="24">
        <v>2500.605</v>
      </c>
      <c r="I475" s="39">
        <v>47</v>
      </c>
      <c r="J475" s="23">
        <v>8141.86</v>
      </c>
      <c r="K475" s="23">
        <v>10172.51</v>
      </c>
      <c r="L475" s="23">
        <v>11353.2</v>
      </c>
      <c r="M475" s="24">
        <v>3211.34</v>
      </c>
      <c r="N475" s="22">
        <f t="shared" si="21"/>
        <v>2067.705</v>
      </c>
      <c r="O475" s="27">
        <f t="shared" si="22"/>
        <v>0.2551208819953102</v>
      </c>
    </row>
    <row r="476" spans="1:15" ht="13.5" customHeight="1">
      <c r="A476" s="28" t="s">
        <v>133</v>
      </c>
      <c r="B476" s="28" t="s">
        <v>52</v>
      </c>
      <c r="C476" s="35" t="s">
        <v>74</v>
      </c>
      <c r="D476" s="39">
        <v>43</v>
      </c>
      <c r="E476" s="23">
        <v>583.1</v>
      </c>
      <c r="F476" s="23">
        <v>583.1</v>
      </c>
      <c r="G476" s="23">
        <v>669.2</v>
      </c>
      <c r="H476" s="24">
        <v>86.1</v>
      </c>
      <c r="I476" s="39">
        <v>38</v>
      </c>
      <c r="J476" s="23">
        <v>669.2</v>
      </c>
      <c r="K476" s="23">
        <v>1124.2</v>
      </c>
      <c r="L476" s="23">
        <v>1446.1</v>
      </c>
      <c r="M476" s="24">
        <v>776.9</v>
      </c>
      <c r="N476" s="22">
        <f t="shared" si="21"/>
        <v>541.1</v>
      </c>
      <c r="O476" s="27">
        <f t="shared" si="22"/>
        <v>0.9279711884753902</v>
      </c>
    </row>
    <row r="477" spans="1:15" ht="13.5" customHeight="1">
      <c r="A477" s="28" t="s">
        <v>133</v>
      </c>
      <c r="B477" s="28" t="s">
        <v>82</v>
      </c>
      <c r="C477" s="35" t="s">
        <v>73</v>
      </c>
      <c r="D477" s="39">
        <v>42</v>
      </c>
      <c r="E477" s="23">
        <v>813.4</v>
      </c>
      <c r="F477" s="23">
        <v>984.2</v>
      </c>
      <c r="G477" s="23">
        <v>1155</v>
      </c>
      <c r="H477" s="24">
        <v>341.6</v>
      </c>
      <c r="I477" s="39">
        <v>38</v>
      </c>
      <c r="J477" s="23">
        <v>984.2</v>
      </c>
      <c r="K477" s="23">
        <v>1021.3</v>
      </c>
      <c r="L477" s="23">
        <v>1054.9</v>
      </c>
      <c r="M477" s="24">
        <v>70.7</v>
      </c>
      <c r="N477" s="22">
        <f t="shared" si="21"/>
        <v>37.09999999999991</v>
      </c>
      <c r="O477" s="27">
        <f t="shared" si="22"/>
        <v>0.03769559032716918</v>
      </c>
    </row>
    <row r="478" spans="1:15" ht="13.5" customHeight="1">
      <c r="A478" s="55" t="s">
        <v>133</v>
      </c>
      <c r="B478" s="55" t="s">
        <v>174</v>
      </c>
      <c r="C478" s="63" t="s">
        <v>161</v>
      </c>
      <c r="D478" s="64">
        <v>42</v>
      </c>
      <c r="E478" s="70">
        <v>12669.29</v>
      </c>
      <c r="F478" s="70">
        <v>16062.59</v>
      </c>
      <c r="G478" s="70">
        <v>26528.08</v>
      </c>
      <c r="H478" s="71">
        <v>13858.79</v>
      </c>
      <c r="I478" s="64">
        <v>37</v>
      </c>
      <c r="J478" s="70">
        <v>15376.4</v>
      </c>
      <c r="K478" s="70">
        <v>16521.63</v>
      </c>
      <c r="L478" s="70">
        <v>28930.63</v>
      </c>
      <c r="M478" s="71">
        <v>13554.23</v>
      </c>
      <c r="N478" s="22">
        <f t="shared" si="21"/>
        <v>459.0400000000009</v>
      </c>
      <c r="O478" s="27">
        <f t="shared" si="22"/>
        <v>0.028578205631843986</v>
      </c>
    </row>
    <row r="479" spans="1:15" ht="13.5" customHeight="1">
      <c r="A479" s="55" t="s">
        <v>133</v>
      </c>
      <c r="B479" s="55" t="s">
        <v>169</v>
      </c>
      <c r="C479" s="63" t="s">
        <v>161</v>
      </c>
      <c r="D479" s="64">
        <v>39</v>
      </c>
      <c r="E479" s="70">
        <v>36848.44</v>
      </c>
      <c r="F479" s="70">
        <v>47796.35</v>
      </c>
      <c r="G479" s="70">
        <v>61310.73</v>
      </c>
      <c r="H479" s="71">
        <v>24462.29</v>
      </c>
      <c r="I479" s="64">
        <v>46</v>
      </c>
      <c r="J479" s="70">
        <v>35291.99</v>
      </c>
      <c r="K479" s="70">
        <v>46049.84</v>
      </c>
      <c r="L479" s="70">
        <v>65550.22</v>
      </c>
      <c r="M479" s="71">
        <v>30258.23</v>
      </c>
      <c r="N479" s="22">
        <f aca="true" t="shared" si="23" ref="N479:N510">K479-F479</f>
        <v>-1746.510000000002</v>
      </c>
      <c r="O479" s="27">
        <f t="shared" si="22"/>
        <v>-0.03654065634718973</v>
      </c>
    </row>
    <row r="480" spans="1:15" ht="13.5" customHeight="1">
      <c r="A480" s="28" t="s">
        <v>133</v>
      </c>
      <c r="B480" s="28" t="s">
        <v>86</v>
      </c>
      <c r="C480" s="35" t="s">
        <v>74</v>
      </c>
      <c r="D480" s="39">
        <v>38</v>
      </c>
      <c r="E480" s="23">
        <v>686</v>
      </c>
      <c r="F480" s="23">
        <v>1625.84</v>
      </c>
      <c r="G480" s="23">
        <v>2154.62</v>
      </c>
      <c r="H480" s="24">
        <v>1468.62</v>
      </c>
      <c r="I480" s="39">
        <v>28</v>
      </c>
      <c r="J480" s="23">
        <v>664.3</v>
      </c>
      <c r="K480" s="23">
        <v>788.2</v>
      </c>
      <c r="L480" s="23">
        <v>1842.22</v>
      </c>
      <c r="M480" s="24">
        <v>1177.92</v>
      </c>
      <c r="N480" s="22">
        <f t="shared" si="23"/>
        <v>-837.6399999999999</v>
      </c>
      <c r="O480" s="27">
        <f t="shared" si="22"/>
        <v>-0.5152044481621807</v>
      </c>
    </row>
    <row r="481" spans="1:15" ht="13.5" customHeight="1">
      <c r="A481" s="55" t="s">
        <v>133</v>
      </c>
      <c r="B481" s="56" t="s">
        <v>179</v>
      </c>
      <c r="C481" s="63" t="s">
        <v>161</v>
      </c>
      <c r="D481" s="64">
        <v>35</v>
      </c>
      <c r="E481" s="70">
        <v>82456.93</v>
      </c>
      <c r="F481" s="70">
        <v>84754.35</v>
      </c>
      <c r="G481" s="70">
        <v>101026.45</v>
      </c>
      <c r="H481" s="71">
        <v>18569.52</v>
      </c>
      <c r="I481" s="64">
        <v>27</v>
      </c>
      <c r="J481" s="70">
        <v>78935.99</v>
      </c>
      <c r="K481" s="70">
        <v>79337.83</v>
      </c>
      <c r="L481" s="70">
        <v>101347.61</v>
      </c>
      <c r="M481" s="71">
        <v>22411.62</v>
      </c>
      <c r="N481" s="22">
        <f t="shared" si="23"/>
        <v>-5416.520000000004</v>
      </c>
      <c r="O481" s="27">
        <f t="shared" si="22"/>
        <v>-0.06390846015573247</v>
      </c>
    </row>
    <row r="482" spans="1:15" ht="13.5" customHeight="1">
      <c r="A482" s="55" t="s">
        <v>133</v>
      </c>
      <c r="B482" s="56" t="s">
        <v>189</v>
      </c>
      <c r="C482" s="63" t="s">
        <v>161</v>
      </c>
      <c r="D482" s="64">
        <v>32</v>
      </c>
      <c r="E482" s="70">
        <v>17446.74</v>
      </c>
      <c r="F482" s="70">
        <v>24217.705</v>
      </c>
      <c r="G482" s="70">
        <v>30183.04</v>
      </c>
      <c r="H482" s="71">
        <v>12736.3</v>
      </c>
      <c r="I482" s="64">
        <v>17</v>
      </c>
      <c r="J482" s="70">
        <v>25972.5</v>
      </c>
      <c r="K482" s="70">
        <v>27791.58</v>
      </c>
      <c r="L482" s="70">
        <v>45204.97</v>
      </c>
      <c r="M482" s="71">
        <v>19232.47</v>
      </c>
      <c r="N482" s="22">
        <f t="shared" si="23"/>
        <v>3573.875</v>
      </c>
      <c r="O482" s="27">
        <f t="shared" si="22"/>
        <v>0.14757281914202852</v>
      </c>
    </row>
    <row r="483" spans="1:15" ht="13.5" customHeight="1">
      <c r="A483" s="28" t="s">
        <v>133</v>
      </c>
      <c r="B483" s="28" t="s">
        <v>32</v>
      </c>
      <c r="C483" s="35" t="s">
        <v>74</v>
      </c>
      <c r="D483" s="39">
        <v>32</v>
      </c>
      <c r="E483" s="23">
        <v>6801.075</v>
      </c>
      <c r="F483" s="23">
        <v>7532.52</v>
      </c>
      <c r="G483" s="23">
        <v>8062.96</v>
      </c>
      <c r="H483" s="24">
        <v>1261.885</v>
      </c>
      <c r="I483" s="39">
        <v>37</v>
      </c>
      <c r="J483" s="23">
        <v>6978.78</v>
      </c>
      <c r="K483" s="23">
        <v>8019.26</v>
      </c>
      <c r="L483" s="23">
        <v>9042.17</v>
      </c>
      <c r="M483" s="24">
        <v>2063.39</v>
      </c>
      <c r="N483" s="22">
        <f t="shared" si="23"/>
        <v>486.7399999999998</v>
      </c>
      <c r="O483" s="27">
        <f t="shared" si="22"/>
        <v>0.06461848093333968</v>
      </c>
    </row>
    <row r="484" spans="1:15" ht="13.5" customHeight="1">
      <c r="A484" s="28" t="s">
        <v>133</v>
      </c>
      <c r="B484" s="28" t="s">
        <v>31</v>
      </c>
      <c r="C484" s="35" t="s">
        <v>73</v>
      </c>
      <c r="D484" s="39">
        <v>31</v>
      </c>
      <c r="E484" s="23">
        <v>668.5</v>
      </c>
      <c r="F484" s="23">
        <v>668.5</v>
      </c>
      <c r="G484" s="23">
        <v>782.3</v>
      </c>
      <c r="H484" s="24">
        <v>113.8</v>
      </c>
      <c r="I484" s="39">
        <v>28</v>
      </c>
      <c r="J484" s="23">
        <v>782.3</v>
      </c>
      <c r="K484" s="23">
        <v>803.3</v>
      </c>
      <c r="L484" s="23">
        <v>803.3</v>
      </c>
      <c r="M484" s="24">
        <v>21</v>
      </c>
      <c r="N484" s="22">
        <f t="shared" si="23"/>
        <v>134.79999999999995</v>
      </c>
      <c r="O484" s="27">
        <f t="shared" si="22"/>
        <v>0.2016454749439042</v>
      </c>
    </row>
    <row r="485" spans="1:15" ht="13.5" customHeight="1">
      <c r="A485" s="28" t="s">
        <v>133</v>
      </c>
      <c r="B485" s="28" t="s">
        <v>48</v>
      </c>
      <c r="C485" s="35" t="s">
        <v>74</v>
      </c>
      <c r="D485" s="39">
        <v>28</v>
      </c>
      <c r="E485" s="23">
        <v>1047.9</v>
      </c>
      <c r="F485" s="23">
        <v>1261.4</v>
      </c>
      <c r="G485" s="23">
        <v>1513.4</v>
      </c>
      <c r="H485" s="24">
        <v>465.5</v>
      </c>
      <c r="I485" s="39">
        <v>29</v>
      </c>
      <c r="J485" s="23">
        <v>1372</v>
      </c>
      <c r="K485" s="23">
        <v>1608.6</v>
      </c>
      <c r="L485" s="23">
        <v>1608.6</v>
      </c>
      <c r="M485" s="24">
        <v>236.6</v>
      </c>
      <c r="N485" s="22">
        <f t="shared" si="23"/>
        <v>347.1999999999998</v>
      </c>
      <c r="O485" s="27">
        <f t="shared" si="22"/>
        <v>0.2752497225305215</v>
      </c>
    </row>
    <row r="486" spans="1:15" ht="13.5" customHeight="1">
      <c r="A486" s="28" t="s">
        <v>133</v>
      </c>
      <c r="B486" s="28" t="s">
        <v>24</v>
      </c>
      <c r="C486" s="35" t="s">
        <v>73</v>
      </c>
      <c r="D486" s="39">
        <v>27</v>
      </c>
      <c r="E486" s="23">
        <v>1217.3</v>
      </c>
      <c r="F486" s="23">
        <v>1217.3</v>
      </c>
      <c r="G486" s="23">
        <v>1388.8</v>
      </c>
      <c r="H486" s="24">
        <v>171.5</v>
      </c>
      <c r="I486" s="39">
        <v>25</v>
      </c>
      <c r="J486" s="23">
        <v>1438.5</v>
      </c>
      <c r="K486" s="23">
        <v>1438.5</v>
      </c>
      <c r="L486" s="23">
        <v>2067.8</v>
      </c>
      <c r="M486" s="24">
        <v>629.3</v>
      </c>
      <c r="N486" s="22">
        <f t="shared" si="23"/>
        <v>221.20000000000005</v>
      </c>
      <c r="O486" s="27">
        <f t="shared" si="22"/>
        <v>0.1817136285221392</v>
      </c>
    </row>
    <row r="487" spans="1:15" ht="13.5" customHeight="1">
      <c r="A487" s="28" t="s">
        <v>133</v>
      </c>
      <c r="B487" s="28" t="s">
        <v>61</v>
      </c>
      <c r="C487" s="35" t="s">
        <v>73</v>
      </c>
      <c r="D487" s="39">
        <v>27</v>
      </c>
      <c r="E487" s="23">
        <v>75.6</v>
      </c>
      <c r="F487" s="23">
        <v>75.6</v>
      </c>
      <c r="G487" s="23">
        <v>77</v>
      </c>
      <c r="H487" s="24">
        <v>1.4</v>
      </c>
      <c r="I487" s="39">
        <v>19</v>
      </c>
      <c r="J487" s="23">
        <v>77</v>
      </c>
      <c r="K487" s="23">
        <v>77</v>
      </c>
      <c r="L487" s="23">
        <v>81.2</v>
      </c>
      <c r="M487" s="24">
        <v>4.2</v>
      </c>
      <c r="N487" s="22">
        <f t="shared" si="23"/>
        <v>1.4000000000000057</v>
      </c>
      <c r="O487" s="27">
        <f t="shared" si="22"/>
        <v>0.018518518518518594</v>
      </c>
    </row>
    <row r="488" spans="1:15" ht="13.5" customHeight="1">
      <c r="A488" s="55" t="s">
        <v>133</v>
      </c>
      <c r="B488" s="55" t="s">
        <v>173</v>
      </c>
      <c r="C488" s="63" t="s">
        <v>161</v>
      </c>
      <c r="D488" s="64">
        <v>27</v>
      </c>
      <c r="E488" s="70">
        <v>17446.74</v>
      </c>
      <c r="F488" s="70">
        <v>27131</v>
      </c>
      <c r="G488" s="70">
        <v>30183.04</v>
      </c>
      <c r="H488" s="71">
        <v>12736.3</v>
      </c>
      <c r="I488" s="64">
        <v>28</v>
      </c>
      <c r="J488" s="70">
        <v>19047.01</v>
      </c>
      <c r="K488" s="70">
        <v>25972.5</v>
      </c>
      <c r="L488" s="70">
        <v>30767.48</v>
      </c>
      <c r="M488" s="71">
        <v>11720.47</v>
      </c>
      <c r="N488" s="22">
        <f t="shared" si="23"/>
        <v>-1158.5</v>
      </c>
      <c r="O488" s="27">
        <f t="shared" si="22"/>
        <v>-0.04270023220670082</v>
      </c>
    </row>
    <row r="489" spans="1:15" ht="13.5" customHeight="1">
      <c r="A489" s="28" t="s">
        <v>133</v>
      </c>
      <c r="B489" s="28" t="s">
        <v>43</v>
      </c>
      <c r="C489" s="35" t="s">
        <v>74</v>
      </c>
      <c r="D489" s="39">
        <v>27</v>
      </c>
      <c r="E489" s="23">
        <v>998.02</v>
      </c>
      <c r="F489" s="23">
        <v>4583.5</v>
      </c>
      <c r="G489" s="23">
        <v>8098.97</v>
      </c>
      <c r="H489" s="24">
        <v>7100.95</v>
      </c>
      <c r="I489" s="39">
        <v>28</v>
      </c>
      <c r="J489" s="23">
        <v>1135.125</v>
      </c>
      <c r="K489" s="23">
        <v>4150.1</v>
      </c>
      <c r="L489" s="23">
        <v>8541.62</v>
      </c>
      <c r="M489" s="24">
        <v>7406.495</v>
      </c>
      <c r="N489" s="22">
        <f t="shared" si="23"/>
        <v>-433.39999999999964</v>
      </c>
      <c r="O489" s="27">
        <f t="shared" si="22"/>
        <v>-0.09455656157957884</v>
      </c>
    </row>
    <row r="490" spans="1:15" ht="13.5" customHeight="1">
      <c r="A490" s="55" t="s">
        <v>133</v>
      </c>
      <c r="B490" s="55" t="s">
        <v>191</v>
      </c>
      <c r="C490" s="63" t="s">
        <v>161</v>
      </c>
      <c r="D490" s="64">
        <v>23</v>
      </c>
      <c r="E490" s="70">
        <v>17116.8</v>
      </c>
      <c r="F490" s="70">
        <v>24321.01</v>
      </c>
      <c r="G490" s="70">
        <v>28940.81</v>
      </c>
      <c r="H490" s="71">
        <v>11824.01</v>
      </c>
      <c r="I490" s="64">
        <v>27</v>
      </c>
      <c r="J490" s="70">
        <v>12565.09</v>
      </c>
      <c r="K490" s="70">
        <v>20972.73</v>
      </c>
      <c r="L490" s="70">
        <v>35982.84</v>
      </c>
      <c r="M490" s="71">
        <v>23417.75</v>
      </c>
      <c r="N490" s="22">
        <f t="shared" si="23"/>
        <v>-3348.279999999999</v>
      </c>
      <c r="O490" s="27">
        <f t="shared" si="22"/>
        <v>-0.13767026945015848</v>
      </c>
    </row>
    <row r="491" spans="1:15" ht="13.5" customHeight="1">
      <c r="A491" s="55" t="s">
        <v>133</v>
      </c>
      <c r="B491" s="55" t="s">
        <v>162</v>
      </c>
      <c r="C491" s="63" t="s">
        <v>161</v>
      </c>
      <c r="D491" s="64">
        <v>22</v>
      </c>
      <c r="E491" s="70">
        <v>19184.63</v>
      </c>
      <c r="F491" s="70">
        <v>19184.63</v>
      </c>
      <c r="G491" s="70">
        <v>19184.63</v>
      </c>
      <c r="H491" s="71">
        <v>0</v>
      </c>
      <c r="I491" s="64">
        <v>88</v>
      </c>
      <c r="J491" s="70">
        <v>18365.44</v>
      </c>
      <c r="K491" s="70">
        <v>18365.44</v>
      </c>
      <c r="L491" s="70">
        <v>20385.44</v>
      </c>
      <c r="M491" s="71">
        <v>2020</v>
      </c>
      <c r="N491" s="22">
        <f t="shared" si="23"/>
        <v>-819.1900000000023</v>
      </c>
      <c r="O491" s="27">
        <f t="shared" si="22"/>
        <v>-0.0427003283357564</v>
      </c>
    </row>
    <row r="492" spans="1:15" ht="13.5" customHeight="1">
      <c r="A492" s="55" t="s">
        <v>133</v>
      </c>
      <c r="B492" s="55" t="s">
        <v>193</v>
      </c>
      <c r="C492" s="63" t="s">
        <v>161</v>
      </c>
      <c r="D492" s="64">
        <v>22</v>
      </c>
      <c r="E492" s="70">
        <v>15431.87</v>
      </c>
      <c r="F492" s="70">
        <v>21557.08</v>
      </c>
      <c r="G492" s="70">
        <v>30275.93</v>
      </c>
      <c r="H492" s="71">
        <v>14844.06</v>
      </c>
      <c r="I492" s="64">
        <v>21</v>
      </c>
      <c r="J492" s="70">
        <v>19207.75</v>
      </c>
      <c r="K492" s="70">
        <v>28228.96</v>
      </c>
      <c r="L492" s="70">
        <v>36789.61</v>
      </c>
      <c r="M492" s="71">
        <v>17581.86</v>
      </c>
      <c r="N492" s="22">
        <f t="shared" si="23"/>
        <v>6671.879999999997</v>
      </c>
      <c r="O492" s="27">
        <f t="shared" si="22"/>
        <v>0.30949831795400845</v>
      </c>
    </row>
    <row r="493" spans="1:15" ht="13.5" customHeight="1">
      <c r="A493" s="28" t="s">
        <v>133</v>
      </c>
      <c r="B493" s="28" t="s">
        <v>53</v>
      </c>
      <c r="C493" s="35" t="s">
        <v>74</v>
      </c>
      <c r="D493" s="39">
        <v>22</v>
      </c>
      <c r="E493" s="23">
        <v>11513.36</v>
      </c>
      <c r="F493" s="23">
        <v>12773.925</v>
      </c>
      <c r="G493" s="23">
        <v>14672.3</v>
      </c>
      <c r="H493" s="24">
        <v>3158.94</v>
      </c>
      <c r="I493" s="39">
        <v>23</v>
      </c>
      <c r="J493" s="23">
        <v>11255.81</v>
      </c>
      <c r="K493" s="23">
        <v>12764.04</v>
      </c>
      <c r="L493" s="23">
        <v>13852.85</v>
      </c>
      <c r="M493" s="24">
        <v>2597.04</v>
      </c>
      <c r="N493" s="22">
        <f t="shared" si="23"/>
        <v>-9.8849999999984</v>
      </c>
      <c r="O493" s="27">
        <f t="shared" si="22"/>
        <v>-0.0007738420258454939</v>
      </c>
    </row>
    <row r="494" spans="1:15" ht="13.5" customHeight="1">
      <c r="A494" s="28" t="s">
        <v>133</v>
      </c>
      <c r="B494" s="28" t="s">
        <v>9</v>
      </c>
      <c r="C494" s="35" t="s">
        <v>73</v>
      </c>
      <c r="D494" s="39">
        <v>21</v>
      </c>
      <c r="E494" s="23">
        <v>627.2</v>
      </c>
      <c r="F494" s="23">
        <v>627.2</v>
      </c>
      <c r="G494" s="23">
        <v>631.4</v>
      </c>
      <c r="H494" s="24">
        <v>4.2</v>
      </c>
      <c r="I494" s="39">
        <v>24</v>
      </c>
      <c r="J494" s="23">
        <v>681.1</v>
      </c>
      <c r="K494" s="23">
        <v>681.1</v>
      </c>
      <c r="L494" s="23">
        <v>707.7</v>
      </c>
      <c r="M494" s="24">
        <v>26.6</v>
      </c>
      <c r="N494" s="22">
        <f t="shared" si="23"/>
        <v>53.89999999999998</v>
      </c>
      <c r="O494" s="27">
        <f t="shared" si="22"/>
        <v>0.08593749999999996</v>
      </c>
    </row>
    <row r="495" spans="1:15" ht="13.5" customHeight="1">
      <c r="A495" s="28" t="s">
        <v>133</v>
      </c>
      <c r="B495" s="28" t="s">
        <v>83</v>
      </c>
      <c r="C495" s="35" t="s">
        <v>73</v>
      </c>
      <c r="D495" s="39">
        <v>21</v>
      </c>
      <c r="E495" s="23">
        <v>1139.6</v>
      </c>
      <c r="F495" s="23">
        <v>1139.6</v>
      </c>
      <c r="G495" s="23">
        <v>1149.4</v>
      </c>
      <c r="H495" s="24">
        <v>9.8</v>
      </c>
      <c r="I495" s="39">
        <v>26</v>
      </c>
      <c r="J495" s="23">
        <v>1339.1</v>
      </c>
      <c r="K495" s="23">
        <v>1386</v>
      </c>
      <c r="L495" s="23">
        <v>1386</v>
      </c>
      <c r="M495" s="24">
        <v>46.9</v>
      </c>
      <c r="N495" s="22">
        <f t="shared" si="23"/>
        <v>246.4000000000001</v>
      </c>
      <c r="O495" s="27">
        <f t="shared" si="22"/>
        <v>0.2162162162162163</v>
      </c>
    </row>
    <row r="496" spans="1:15" ht="13.5" customHeight="1">
      <c r="A496" s="55" t="s">
        <v>133</v>
      </c>
      <c r="B496" s="55" t="s">
        <v>167</v>
      </c>
      <c r="C496" s="63" t="s">
        <v>161</v>
      </c>
      <c r="D496" s="64">
        <v>21</v>
      </c>
      <c r="E496" s="70">
        <v>16304.43</v>
      </c>
      <c r="F496" s="70">
        <v>20770.16</v>
      </c>
      <c r="G496" s="70">
        <v>27415.39</v>
      </c>
      <c r="H496" s="71">
        <v>11110.96</v>
      </c>
      <c r="I496" s="64">
        <v>25</v>
      </c>
      <c r="J496" s="70">
        <v>15761.23</v>
      </c>
      <c r="K496" s="70">
        <v>18195.43</v>
      </c>
      <c r="L496" s="70">
        <v>26080.68</v>
      </c>
      <c r="M496" s="71">
        <v>10319.45</v>
      </c>
      <c r="N496" s="22">
        <f t="shared" si="23"/>
        <v>-2574.7299999999996</v>
      </c>
      <c r="O496" s="27">
        <f t="shared" si="22"/>
        <v>-0.12396293528793229</v>
      </c>
    </row>
    <row r="497" spans="1:15" ht="13.5" customHeight="1">
      <c r="A497" s="55" t="s">
        <v>133</v>
      </c>
      <c r="B497" s="55" t="s">
        <v>180</v>
      </c>
      <c r="C497" s="63" t="s">
        <v>161</v>
      </c>
      <c r="D497" s="64">
        <v>20</v>
      </c>
      <c r="E497" s="70">
        <v>24300.045</v>
      </c>
      <c r="F497" s="70">
        <v>26864.61</v>
      </c>
      <c r="G497" s="70">
        <v>39433.995</v>
      </c>
      <c r="H497" s="71">
        <v>15133.95</v>
      </c>
      <c r="I497" s="64">
        <v>45</v>
      </c>
      <c r="J497" s="70">
        <v>22388.43</v>
      </c>
      <c r="K497" s="70">
        <v>25717.49</v>
      </c>
      <c r="L497" s="70">
        <v>31813.02</v>
      </c>
      <c r="M497" s="71">
        <v>9424.59</v>
      </c>
      <c r="N497" s="22">
        <f t="shared" si="23"/>
        <v>-1147.119999999999</v>
      </c>
      <c r="O497" s="27">
        <f t="shared" si="22"/>
        <v>-0.0427000429189182</v>
      </c>
    </row>
    <row r="498" spans="1:15" ht="13.5" customHeight="1">
      <c r="A498" s="55" t="s">
        <v>133</v>
      </c>
      <c r="B498" s="55" t="s">
        <v>188</v>
      </c>
      <c r="C498" s="63" t="s">
        <v>161</v>
      </c>
      <c r="D498" s="64">
        <v>19</v>
      </c>
      <c r="E498" s="70">
        <v>13457.04</v>
      </c>
      <c r="F498" s="70">
        <v>15879.83</v>
      </c>
      <c r="G498" s="70">
        <v>20379.59</v>
      </c>
      <c r="H498" s="71">
        <v>6922.55</v>
      </c>
      <c r="I498" s="64">
        <v>16</v>
      </c>
      <c r="J498" s="70">
        <v>14166.25</v>
      </c>
      <c r="K498" s="70">
        <v>24590.8</v>
      </c>
      <c r="L498" s="70">
        <v>30397.325</v>
      </c>
      <c r="M498" s="71">
        <v>16231.075</v>
      </c>
      <c r="N498" s="22">
        <f t="shared" si="23"/>
        <v>8710.97</v>
      </c>
      <c r="O498" s="27">
        <f t="shared" si="22"/>
        <v>0.5485556205576507</v>
      </c>
    </row>
    <row r="499" spans="1:15" ht="13.5" customHeight="1">
      <c r="A499" s="55" t="s">
        <v>133</v>
      </c>
      <c r="B499" s="55" t="s">
        <v>163</v>
      </c>
      <c r="C499" s="63" t="s">
        <v>161</v>
      </c>
      <c r="D499" s="64">
        <v>17</v>
      </c>
      <c r="E499" s="70">
        <v>23023.81</v>
      </c>
      <c r="F499" s="70">
        <v>27399</v>
      </c>
      <c r="G499" s="70">
        <v>29888.5</v>
      </c>
      <c r="H499" s="71">
        <v>6864.69</v>
      </c>
      <c r="I499" s="64">
        <v>11</v>
      </c>
      <c r="J499" s="70">
        <v>17499.95</v>
      </c>
      <c r="K499" s="70">
        <v>23165.83</v>
      </c>
      <c r="L499" s="70">
        <v>27293.92</v>
      </c>
      <c r="M499" s="71">
        <v>9793.97</v>
      </c>
      <c r="N499" s="22">
        <f t="shared" si="23"/>
        <v>-4233.169999999998</v>
      </c>
      <c r="O499" s="27">
        <f t="shared" si="22"/>
        <v>-0.15450089419321866</v>
      </c>
    </row>
    <row r="500" spans="1:15" ht="13.5" customHeight="1">
      <c r="A500" s="55" t="s">
        <v>133</v>
      </c>
      <c r="B500" s="55" t="s">
        <v>202</v>
      </c>
      <c r="C500" s="63" t="s">
        <v>161</v>
      </c>
      <c r="D500" s="64">
        <v>16</v>
      </c>
      <c r="E500" s="70">
        <v>18692.585</v>
      </c>
      <c r="F500" s="70">
        <v>24662.16</v>
      </c>
      <c r="G500" s="70">
        <v>26081.6</v>
      </c>
      <c r="H500" s="71">
        <v>7389.015</v>
      </c>
      <c r="I500" s="64">
        <v>13</v>
      </c>
      <c r="J500" s="70">
        <v>18289.71</v>
      </c>
      <c r="K500" s="70">
        <v>24967.91</v>
      </c>
      <c r="L500" s="70">
        <v>24967.91</v>
      </c>
      <c r="M500" s="71">
        <v>6678.2</v>
      </c>
      <c r="N500" s="22">
        <f t="shared" si="23"/>
        <v>305.75</v>
      </c>
      <c r="O500" s="27">
        <f t="shared" si="22"/>
        <v>0.01239753533348255</v>
      </c>
    </row>
    <row r="501" spans="1:15" ht="13.5" customHeight="1">
      <c r="A501" s="55" t="s">
        <v>133</v>
      </c>
      <c r="B501" s="55" t="s">
        <v>166</v>
      </c>
      <c r="C501" s="63" t="s">
        <v>161</v>
      </c>
      <c r="D501" s="64">
        <v>15</v>
      </c>
      <c r="E501" s="70">
        <v>11844.18</v>
      </c>
      <c r="F501" s="70">
        <v>17116.8</v>
      </c>
      <c r="G501" s="70">
        <v>27798.19</v>
      </c>
      <c r="H501" s="71">
        <v>15954.01</v>
      </c>
      <c r="I501" s="64">
        <v>18</v>
      </c>
      <c r="J501" s="70">
        <v>9376.68</v>
      </c>
      <c r="K501" s="70">
        <v>13456.86</v>
      </c>
      <c r="L501" s="70">
        <v>20144.4</v>
      </c>
      <c r="M501" s="71">
        <v>10767.72</v>
      </c>
      <c r="N501" s="22">
        <f t="shared" si="23"/>
        <v>-3659.9399999999987</v>
      </c>
      <c r="O501" s="27">
        <f t="shared" si="22"/>
        <v>-0.21382150869321362</v>
      </c>
    </row>
    <row r="502" spans="1:15" ht="13.5" customHeight="1">
      <c r="A502" s="28" t="s">
        <v>133</v>
      </c>
      <c r="B502" s="28" t="s">
        <v>91</v>
      </c>
      <c r="C502" s="35" t="s">
        <v>74</v>
      </c>
      <c r="D502" s="39">
        <v>13</v>
      </c>
      <c r="E502" s="23">
        <v>1135.44</v>
      </c>
      <c r="F502" s="23">
        <v>1340.1</v>
      </c>
      <c r="G502" s="23">
        <v>3809.75</v>
      </c>
      <c r="H502" s="24">
        <v>2674.31</v>
      </c>
      <c r="I502" s="39">
        <v>12</v>
      </c>
      <c r="J502" s="23">
        <v>1390.69</v>
      </c>
      <c r="K502" s="23">
        <v>2677.485</v>
      </c>
      <c r="L502" s="23">
        <v>3423.51</v>
      </c>
      <c r="M502" s="24">
        <v>2032.82</v>
      </c>
      <c r="N502" s="22">
        <f t="shared" si="23"/>
        <v>1337.3850000000002</v>
      </c>
      <c r="O502" s="27">
        <f t="shared" si="22"/>
        <v>0.9979740317886727</v>
      </c>
    </row>
    <row r="503" spans="1:15" ht="13.5" customHeight="1">
      <c r="A503" s="55" t="s">
        <v>133</v>
      </c>
      <c r="B503" s="55" t="s">
        <v>192</v>
      </c>
      <c r="C503" s="63" t="s">
        <v>161</v>
      </c>
      <c r="D503" s="64">
        <v>12</v>
      </c>
      <c r="E503" s="70">
        <v>20881.655</v>
      </c>
      <c r="F503" s="70">
        <v>28105.225</v>
      </c>
      <c r="G503" s="70">
        <v>36569.605</v>
      </c>
      <c r="H503" s="71">
        <v>15687.95</v>
      </c>
      <c r="I503" s="64">
        <v>14</v>
      </c>
      <c r="J503" s="70">
        <v>18955.83</v>
      </c>
      <c r="K503" s="70">
        <v>26644.025</v>
      </c>
      <c r="L503" s="70">
        <v>29415.92</v>
      </c>
      <c r="M503" s="71">
        <v>10460.09</v>
      </c>
      <c r="N503" s="22">
        <f t="shared" si="23"/>
        <v>-1461.199999999997</v>
      </c>
      <c r="O503" s="27">
        <f t="shared" si="22"/>
        <v>-0.05199033275841048</v>
      </c>
    </row>
    <row r="504" spans="1:15" ht="13.5" customHeight="1">
      <c r="A504" s="55" t="s">
        <v>133</v>
      </c>
      <c r="B504" s="55" t="s">
        <v>183</v>
      </c>
      <c r="C504" s="63" t="s">
        <v>161</v>
      </c>
      <c r="D504" s="64">
        <v>10</v>
      </c>
      <c r="E504" s="70">
        <v>32450.97</v>
      </c>
      <c r="F504" s="70">
        <v>38356.505</v>
      </c>
      <c r="G504" s="70">
        <v>55887.76</v>
      </c>
      <c r="H504" s="71">
        <v>23436.79</v>
      </c>
      <c r="I504" s="64">
        <v>11</v>
      </c>
      <c r="J504" s="70">
        <v>21186.54</v>
      </c>
      <c r="K504" s="70">
        <v>31051.08</v>
      </c>
      <c r="L504" s="70">
        <v>31051.08</v>
      </c>
      <c r="M504" s="71">
        <v>9864.54</v>
      </c>
      <c r="N504" s="22">
        <f t="shared" si="23"/>
        <v>-7305.424999999996</v>
      </c>
      <c r="O504" s="27">
        <f t="shared" si="22"/>
        <v>-0.19046117470817522</v>
      </c>
    </row>
    <row r="505" spans="1:15" ht="13.5" customHeight="1">
      <c r="A505" s="28" t="s">
        <v>133</v>
      </c>
      <c r="B505" s="28" t="s">
        <v>63</v>
      </c>
      <c r="C505" s="35" t="s">
        <v>75</v>
      </c>
      <c r="D505" s="39">
        <v>10</v>
      </c>
      <c r="E505" s="23">
        <v>341.6</v>
      </c>
      <c r="F505" s="23">
        <v>341.6</v>
      </c>
      <c r="G505" s="23">
        <v>341.6</v>
      </c>
      <c r="H505" s="24">
        <v>0</v>
      </c>
      <c r="I505" s="39">
        <v>36</v>
      </c>
      <c r="J505" s="23">
        <v>185.01</v>
      </c>
      <c r="K505" s="23">
        <v>341.6</v>
      </c>
      <c r="L505" s="23">
        <v>341.6</v>
      </c>
      <c r="M505" s="24">
        <v>156.59</v>
      </c>
      <c r="N505" s="22">
        <f t="shared" si="23"/>
        <v>0</v>
      </c>
      <c r="O505" s="27">
        <f t="shared" si="22"/>
        <v>0</v>
      </c>
    </row>
    <row r="506" spans="1:15" ht="13.5" customHeight="1">
      <c r="A506" s="28" t="s">
        <v>113</v>
      </c>
      <c r="B506" s="28" t="s">
        <v>28</v>
      </c>
      <c r="C506" s="35" t="s">
        <v>73</v>
      </c>
      <c r="D506" s="39">
        <v>4245</v>
      </c>
      <c r="E506" s="23">
        <v>425.2</v>
      </c>
      <c r="F506" s="23">
        <v>425.2</v>
      </c>
      <c r="G506" s="23">
        <v>445.5</v>
      </c>
      <c r="H506" s="24">
        <v>20.3</v>
      </c>
      <c r="I506" s="39">
        <v>3895</v>
      </c>
      <c r="J506" s="23">
        <v>445.5</v>
      </c>
      <c r="K506" s="23">
        <v>500.8</v>
      </c>
      <c r="L506" s="23">
        <v>500.8</v>
      </c>
      <c r="M506" s="24">
        <v>55.3</v>
      </c>
      <c r="N506" s="22">
        <f t="shared" si="23"/>
        <v>75.60000000000002</v>
      </c>
      <c r="O506" s="27">
        <f t="shared" si="22"/>
        <v>0.17779868297271878</v>
      </c>
    </row>
    <row r="507" spans="1:15" ht="13.5" customHeight="1">
      <c r="A507" s="28" t="s">
        <v>113</v>
      </c>
      <c r="B507" s="28" t="s">
        <v>56</v>
      </c>
      <c r="C507" s="35" t="s">
        <v>73</v>
      </c>
      <c r="D507" s="39">
        <v>2885</v>
      </c>
      <c r="E507" s="23">
        <v>282.1</v>
      </c>
      <c r="F507" s="23">
        <v>319.9</v>
      </c>
      <c r="G507" s="23">
        <v>449.4</v>
      </c>
      <c r="H507" s="24">
        <v>167.3</v>
      </c>
      <c r="I507" s="39">
        <v>2881</v>
      </c>
      <c r="J507" s="23">
        <v>263.2</v>
      </c>
      <c r="K507" s="23">
        <v>312.9</v>
      </c>
      <c r="L507" s="23">
        <v>450.1</v>
      </c>
      <c r="M507" s="24">
        <v>186.9</v>
      </c>
      <c r="N507" s="22">
        <f t="shared" si="23"/>
        <v>-7</v>
      </c>
      <c r="O507" s="27">
        <f t="shared" si="22"/>
        <v>-0.021881838074398252</v>
      </c>
    </row>
    <row r="508" spans="1:15" ht="13.5" customHeight="1">
      <c r="A508" s="28" t="s">
        <v>113</v>
      </c>
      <c r="B508" s="28" t="s">
        <v>60</v>
      </c>
      <c r="C508" s="35" t="s">
        <v>73</v>
      </c>
      <c r="D508" s="39">
        <v>2428</v>
      </c>
      <c r="E508" s="23">
        <v>83.3</v>
      </c>
      <c r="F508" s="23">
        <v>98</v>
      </c>
      <c r="G508" s="23">
        <v>171.5</v>
      </c>
      <c r="H508" s="24">
        <v>88.2</v>
      </c>
      <c r="I508" s="39">
        <v>2754</v>
      </c>
      <c r="J508" s="23">
        <v>86.1</v>
      </c>
      <c r="K508" s="23">
        <v>102.2</v>
      </c>
      <c r="L508" s="23">
        <v>126.7</v>
      </c>
      <c r="M508" s="24">
        <v>40.6</v>
      </c>
      <c r="N508" s="22">
        <f t="shared" si="23"/>
        <v>4.200000000000003</v>
      </c>
      <c r="O508" s="27">
        <f t="shared" si="22"/>
        <v>0.042857142857142885</v>
      </c>
    </row>
    <row r="509" spans="1:15" ht="13.5" customHeight="1">
      <c r="A509" s="28" t="s">
        <v>113</v>
      </c>
      <c r="B509" s="28" t="s">
        <v>40</v>
      </c>
      <c r="C509" s="35" t="s">
        <v>74</v>
      </c>
      <c r="D509" s="39">
        <v>1778</v>
      </c>
      <c r="E509" s="23">
        <v>1083.96</v>
      </c>
      <c r="F509" s="23">
        <v>1310.64</v>
      </c>
      <c r="G509" s="23">
        <v>1467.88</v>
      </c>
      <c r="H509" s="24">
        <v>383.92</v>
      </c>
      <c r="I509" s="39">
        <v>1816</v>
      </c>
      <c r="J509" s="23">
        <v>1148.75</v>
      </c>
      <c r="K509" s="23">
        <v>1280.79</v>
      </c>
      <c r="L509" s="23">
        <v>1554.69</v>
      </c>
      <c r="M509" s="24">
        <v>405.94</v>
      </c>
      <c r="N509" s="22">
        <f t="shared" si="23"/>
        <v>-29.850000000000136</v>
      </c>
      <c r="O509" s="27">
        <f t="shared" si="22"/>
        <v>-0.022775132759567947</v>
      </c>
    </row>
    <row r="510" spans="1:15" ht="13.5" customHeight="1">
      <c r="A510" s="28" t="s">
        <v>113</v>
      </c>
      <c r="B510" s="28" t="s">
        <v>76</v>
      </c>
      <c r="C510" s="35" t="s">
        <v>73</v>
      </c>
      <c r="D510" s="39">
        <v>1372</v>
      </c>
      <c r="E510" s="23">
        <v>825.3</v>
      </c>
      <c r="F510" s="23">
        <v>825.3</v>
      </c>
      <c r="G510" s="23">
        <v>1022</v>
      </c>
      <c r="H510" s="24">
        <v>196.7</v>
      </c>
      <c r="I510" s="39">
        <v>1319</v>
      </c>
      <c r="J510" s="23">
        <v>892.5</v>
      </c>
      <c r="K510" s="23">
        <v>925.4</v>
      </c>
      <c r="L510" s="23">
        <v>1062.6</v>
      </c>
      <c r="M510" s="24">
        <v>170.1</v>
      </c>
      <c r="N510" s="22">
        <f t="shared" si="23"/>
        <v>100.10000000000002</v>
      </c>
      <c r="O510" s="27">
        <f t="shared" si="22"/>
        <v>0.1212892281594572</v>
      </c>
    </row>
    <row r="511" spans="1:15" ht="13.5" customHeight="1">
      <c r="A511" s="28" t="s">
        <v>113</v>
      </c>
      <c r="B511" s="28" t="s">
        <v>57</v>
      </c>
      <c r="C511" s="35" t="s">
        <v>159</v>
      </c>
      <c r="D511" s="39">
        <v>1095</v>
      </c>
      <c r="E511" s="23">
        <v>261.8</v>
      </c>
      <c r="F511" s="23">
        <v>343.7</v>
      </c>
      <c r="G511" s="23">
        <v>501.2</v>
      </c>
      <c r="H511" s="24">
        <v>239.4</v>
      </c>
      <c r="I511" s="39">
        <v>1190</v>
      </c>
      <c r="J511" s="23">
        <v>299.6</v>
      </c>
      <c r="K511" s="23">
        <v>374.5</v>
      </c>
      <c r="L511" s="23">
        <v>541.1</v>
      </c>
      <c r="M511" s="24">
        <v>241.5</v>
      </c>
      <c r="N511" s="22">
        <f aca="true" t="shared" si="24" ref="N511:N542">K511-F511</f>
        <v>30.80000000000001</v>
      </c>
      <c r="O511" s="27">
        <f t="shared" si="22"/>
        <v>0.08961303462321796</v>
      </c>
    </row>
    <row r="512" spans="1:15" ht="13.5" customHeight="1">
      <c r="A512" s="28" t="s">
        <v>113</v>
      </c>
      <c r="B512" s="28" t="s">
        <v>27</v>
      </c>
      <c r="C512" s="35" t="s">
        <v>73</v>
      </c>
      <c r="D512" s="39">
        <v>805</v>
      </c>
      <c r="E512" s="23">
        <v>597.1</v>
      </c>
      <c r="F512" s="23">
        <v>597.1</v>
      </c>
      <c r="G512" s="23">
        <v>682.5</v>
      </c>
      <c r="H512" s="24">
        <v>85.4</v>
      </c>
      <c r="I512" s="39">
        <v>723</v>
      </c>
      <c r="J512" s="23">
        <v>605.5</v>
      </c>
      <c r="K512" s="23">
        <v>624.4</v>
      </c>
      <c r="L512" s="23">
        <v>1067.5</v>
      </c>
      <c r="M512" s="24">
        <v>462</v>
      </c>
      <c r="N512" s="22">
        <f t="shared" si="24"/>
        <v>27.299999999999955</v>
      </c>
      <c r="O512" s="27">
        <f t="shared" si="22"/>
        <v>0.04572098475967167</v>
      </c>
    </row>
    <row r="513" spans="1:15" ht="13.5" customHeight="1">
      <c r="A513" s="28" t="s">
        <v>113</v>
      </c>
      <c r="B513" s="28" t="s">
        <v>25</v>
      </c>
      <c r="C513" s="35" t="s">
        <v>73</v>
      </c>
      <c r="D513" s="39">
        <v>678</v>
      </c>
      <c r="E513" s="23">
        <v>658.7</v>
      </c>
      <c r="F513" s="23">
        <v>658.7</v>
      </c>
      <c r="G513" s="23">
        <v>679.7</v>
      </c>
      <c r="H513" s="24">
        <v>21</v>
      </c>
      <c r="I513" s="39">
        <v>619</v>
      </c>
      <c r="J513" s="23">
        <v>679.7</v>
      </c>
      <c r="K513" s="23">
        <v>707.7</v>
      </c>
      <c r="L513" s="23">
        <v>709.1</v>
      </c>
      <c r="M513" s="24">
        <v>29.4</v>
      </c>
      <c r="N513" s="22">
        <f t="shared" si="24"/>
        <v>49</v>
      </c>
      <c r="O513" s="27">
        <f t="shared" si="22"/>
        <v>0.07438894792773644</v>
      </c>
    </row>
    <row r="514" spans="1:15" ht="13.5" customHeight="1">
      <c r="A514" s="28" t="s">
        <v>113</v>
      </c>
      <c r="B514" s="28" t="s">
        <v>13</v>
      </c>
      <c r="C514" s="35" t="s">
        <v>73</v>
      </c>
      <c r="D514" s="39">
        <v>672</v>
      </c>
      <c r="E514" s="23">
        <v>288.4</v>
      </c>
      <c r="F514" s="23">
        <v>393.4</v>
      </c>
      <c r="G514" s="23">
        <v>530.6</v>
      </c>
      <c r="H514" s="24">
        <v>242.2</v>
      </c>
      <c r="I514" s="39">
        <v>546</v>
      </c>
      <c r="J514" s="23">
        <v>308.7</v>
      </c>
      <c r="K514" s="23">
        <v>393.4</v>
      </c>
      <c r="L514" s="23">
        <v>409.5</v>
      </c>
      <c r="M514" s="24">
        <v>100.8</v>
      </c>
      <c r="N514" s="22">
        <f t="shared" si="24"/>
        <v>0</v>
      </c>
      <c r="O514" s="27">
        <f t="shared" si="22"/>
        <v>0</v>
      </c>
    </row>
    <row r="515" spans="1:15" ht="13.5" customHeight="1">
      <c r="A515" s="55" t="s">
        <v>113</v>
      </c>
      <c r="B515" s="55" t="s">
        <v>199</v>
      </c>
      <c r="C515" s="65" t="s">
        <v>159</v>
      </c>
      <c r="D515" s="64">
        <v>617</v>
      </c>
      <c r="E515" s="70">
        <v>6022</v>
      </c>
      <c r="F515" s="70">
        <v>6022</v>
      </c>
      <c r="G515" s="70">
        <v>6022</v>
      </c>
      <c r="H515" s="71">
        <v>0</v>
      </c>
      <c r="I515" s="64">
        <v>639</v>
      </c>
      <c r="J515" s="70">
        <v>5721</v>
      </c>
      <c r="K515" s="70">
        <v>5721</v>
      </c>
      <c r="L515" s="70">
        <v>5721</v>
      </c>
      <c r="M515" s="71">
        <v>0</v>
      </c>
      <c r="N515" s="22">
        <f t="shared" si="24"/>
        <v>-301</v>
      </c>
      <c r="O515" s="27">
        <f t="shared" si="22"/>
        <v>-0.04998339422118897</v>
      </c>
    </row>
    <row r="516" spans="1:15" ht="13.5" customHeight="1">
      <c r="A516" s="28" t="s">
        <v>113</v>
      </c>
      <c r="B516" s="28" t="s">
        <v>41</v>
      </c>
      <c r="C516" s="35" t="s">
        <v>74</v>
      </c>
      <c r="D516" s="39">
        <v>539</v>
      </c>
      <c r="E516" s="23">
        <v>993.57</v>
      </c>
      <c r="F516" s="23">
        <v>1087.74</v>
      </c>
      <c r="G516" s="23">
        <v>1256.42</v>
      </c>
      <c r="H516" s="24">
        <v>262.85</v>
      </c>
      <c r="I516" s="39">
        <v>632</v>
      </c>
      <c r="J516" s="23">
        <v>1093.69</v>
      </c>
      <c r="K516" s="23">
        <v>1181.925</v>
      </c>
      <c r="L516" s="23">
        <v>1384.94</v>
      </c>
      <c r="M516" s="24">
        <v>291.25</v>
      </c>
      <c r="N516" s="22">
        <f t="shared" si="24"/>
        <v>94.18499999999995</v>
      </c>
      <c r="O516" s="27">
        <f aca="true" t="shared" si="25" ref="O516:O579">N516/F516</f>
        <v>0.08658778752275355</v>
      </c>
    </row>
    <row r="517" spans="1:15" ht="13.5" customHeight="1">
      <c r="A517" s="28" t="s">
        <v>113</v>
      </c>
      <c r="B517" s="28" t="s">
        <v>150</v>
      </c>
      <c r="C517" s="35" t="s">
        <v>73</v>
      </c>
      <c r="D517" s="39">
        <v>534</v>
      </c>
      <c r="E517" s="23">
        <v>256.2</v>
      </c>
      <c r="F517" s="23">
        <v>256.2</v>
      </c>
      <c r="G517" s="23">
        <v>285.6</v>
      </c>
      <c r="H517" s="24">
        <v>29.4</v>
      </c>
      <c r="I517" s="39">
        <v>590</v>
      </c>
      <c r="J517" s="23">
        <v>285.6</v>
      </c>
      <c r="K517" s="23">
        <v>285.6</v>
      </c>
      <c r="L517" s="23">
        <v>359.1</v>
      </c>
      <c r="M517" s="24">
        <v>73.5</v>
      </c>
      <c r="N517" s="22">
        <f t="shared" si="24"/>
        <v>29.400000000000034</v>
      </c>
      <c r="O517" s="27">
        <f t="shared" si="25"/>
        <v>0.11475409836065588</v>
      </c>
    </row>
    <row r="518" spans="1:15" ht="13.5" customHeight="1">
      <c r="A518" s="55" t="s">
        <v>113</v>
      </c>
      <c r="B518" s="55" t="s">
        <v>196</v>
      </c>
      <c r="C518" s="65" t="s">
        <v>159</v>
      </c>
      <c r="D518" s="64">
        <v>460</v>
      </c>
      <c r="E518" s="70">
        <v>20010.98</v>
      </c>
      <c r="F518" s="70">
        <v>20010.98</v>
      </c>
      <c r="G518" s="70">
        <v>20553.68</v>
      </c>
      <c r="H518" s="71">
        <v>542.7</v>
      </c>
      <c r="I518" s="64">
        <v>496</v>
      </c>
      <c r="J518" s="70">
        <v>20071.69</v>
      </c>
      <c r="K518" s="70">
        <v>20071.69</v>
      </c>
      <c r="L518" s="70">
        <v>20071.7</v>
      </c>
      <c r="M518" s="71">
        <v>0.01</v>
      </c>
      <c r="N518" s="22">
        <f t="shared" si="24"/>
        <v>60.70999999999913</v>
      </c>
      <c r="O518" s="27">
        <f t="shared" si="25"/>
        <v>0.003033834424900686</v>
      </c>
    </row>
    <row r="519" spans="1:15" ht="13.5" customHeight="1">
      <c r="A519" s="28" t="s">
        <v>113</v>
      </c>
      <c r="B519" s="28" t="s">
        <v>26</v>
      </c>
      <c r="C519" s="35" t="s">
        <v>73</v>
      </c>
      <c r="D519" s="39">
        <v>458</v>
      </c>
      <c r="E519" s="23">
        <v>606.2</v>
      </c>
      <c r="F519" s="23">
        <v>606.2</v>
      </c>
      <c r="G519" s="23">
        <v>633.5</v>
      </c>
      <c r="H519" s="24">
        <v>27.3</v>
      </c>
      <c r="I519" s="39">
        <v>431</v>
      </c>
      <c r="J519" s="23">
        <v>633.5</v>
      </c>
      <c r="K519" s="23">
        <v>658</v>
      </c>
      <c r="L519" s="23">
        <v>658</v>
      </c>
      <c r="M519" s="24">
        <v>24.5</v>
      </c>
      <c r="N519" s="22">
        <f t="shared" si="24"/>
        <v>51.799999999999955</v>
      </c>
      <c r="O519" s="27">
        <f t="shared" si="25"/>
        <v>0.08545034642032324</v>
      </c>
    </row>
    <row r="520" spans="1:15" ht="13.5" customHeight="1">
      <c r="A520" s="55" t="s">
        <v>113</v>
      </c>
      <c r="B520" s="55" t="s">
        <v>197</v>
      </c>
      <c r="C520" s="65" t="s">
        <v>159</v>
      </c>
      <c r="D520" s="64">
        <v>454</v>
      </c>
      <c r="E520" s="70">
        <v>1141</v>
      </c>
      <c r="F520" s="70">
        <v>1141</v>
      </c>
      <c r="G520" s="70">
        <v>2282</v>
      </c>
      <c r="H520" s="71">
        <v>1141</v>
      </c>
      <c r="I520" s="64">
        <v>383</v>
      </c>
      <c r="J520" s="70">
        <v>1084</v>
      </c>
      <c r="K520" s="70">
        <v>1084</v>
      </c>
      <c r="L520" s="70">
        <v>2168</v>
      </c>
      <c r="M520" s="71">
        <v>1084</v>
      </c>
      <c r="N520" s="22">
        <f t="shared" si="24"/>
        <v>-57</v>
      </c>
      <c r="O520" s="27">
        <f t="shared" si="25"/>
        <v>-0.04995617879053462</v>
      </c>
    </row>
    <row r="521" spans="1:15" ht="13.5" customHeight="1">
      <c r="A521" s="28" t="s">
        <v>113</v>
      </c>
      <c r="B521" s="28" t="s">
        <v>80</v>
      </c>
      <c r="C521" s="35" t="s">
        <v>73</v>
      </c>
      <c r="D521" s="39">
        <v>439</v>
      </c>
      <c r="E521" s="23">
        <v>986.3</v>
      </c>
      <c r="F521" s="23">
        <v>986.3</v>
      </c>
      <c r="G521" s="23">
        <v>1066.1</v>
      </c>
      <c r="H521" s="24">
        <v>79.8</v>
      </c>
      <c r="I521" s="39">
        <v>453</v>
      </c>
      <c r="J521" s="23">
        <v>1066.1</v>
      </c>
      <c r="K521" s="23">
        <v>1106</v>
      </c>
      <c r="L521" s="23">
        <v>1106</v>
      </c>
      <c r="M521" s="24">
        <v>39.9</v>
      </c>
      <c r="N521" s="22">
        <f t="shared" si="24"/>
        <v>119.70000000000005</v>
      </c>
      <c r="O521" s="27">
        <f t="shared" si="25"/>
        <v>0.12136266855926194</v>
      </c>
    </row>
    <row r="522" spans="1:15" ht="13.5" customHeight="1">
      <c r="A522" s="28" t="s">
        <v>113</v>
      </c>
      <c r="B522" s="28" t="s">
        <v>59</v>
      </c>
      <c r="C522" s="35" t="s">
        <v>73</v>
      </c>
      <c r="D522" s="39">
        <v>367</v>
      </c>
      <c r="E522" s="23">
        <v>70.7</v>
      </c>
      <c r="F522" s="23">
        <v>70.7</v>
      </c>
      <c r="G522" s="23">
        <v>70.7</v>
      </c>
      <c r="H522" s="24">
        <v>0</v>
      </c>
      <c r="I522" s="39">
        <v>305</v>
      </c>
      <c r="J522" s="23">
        <v>68.6</v>
      </c>
      <c r="K522" s="23">
        <v>70.7</v>
      </c>
      <c r="L522" s="23">
        <v>70.7</v>
      </c>
      <c r="M522" s="24">
        <v>2.1</v>
      </c>
      <c r="N522" s="22">
        <f t="shared" si="24"/>
        <v>0</v>
      </c>
      <c r="O522" s="27">
        <f t="shared" si="25"/>
        <v>0</v>
      </c>
    </row>
    <row r="523" spans="1:15" ht="13.5" customHeight="1">
      <c r="A523" s="28" t="s">
        <v>113</v>
      </c>
      <c r="B523" s="28" t="s">
        <v>58</v>
      </c>
      <c r="C523" s="35" t="s">
        <v>73</v>
      </c>
      <c r="D523" s="39">
        <v>349</v>
      </c>
      <c r="E523" s="23">
        <v>55.3</v>
      </c>
      <c r="F523" s="23">
        <v>55.3</v>
      </c>
      <c r="G523" s="23">
        <v>58.1</v>
      </c>
      <c r="H523" s="24">
        <v>2.8</v>
      </c>
      <c r="I523" s="39">
        <v>320</v>
      </c>
      <c r="J523" s="23">
        <v>58.1</v>
      </c>
      <c r="K523" s="23">
        <v>60.2</v>
      </c>
      <c r="L523" s="23">
        <v>60.2</v>
      </c>
      <c r="M523" s="24">
        <v>2.1</v>
      </c>
      <c r="N523" s="22">
        <f t="shared" si="24"/>
        <v>4.900000000000006</v>
      </c>
      <c r="O523" s="27">
        <f t="shared" si="25"/>
        <v>0.08860759493670897</v>
      </c>
    </row>
    <row r="524" spans="1:15" ht="13.5" customHeight="1">
      <c r="A524" s="28" t="s">
        <v>113</v>
      </c>
      <c r="B524" s="28" t="s">
        <v>15</v>
      </c>
      <c r="C524" s="35" t="s">
        <v>73</v>
      </c>
      <c r="D524" s="39">
        <v>317</v>
      </c>
      <c r="E524" s="23">
        <v>28.7</v>
      </c>
      <c r="F524" s="23">
        <v>28.7</v>
      </c>
      <c r="G524" s="23">
        <v>28.7</v>
      </c>
      <c r="H524" s="24">
        <v>0</v>
      </c>
      <c r="I524" s="39">
        <v>315</v>
      </c>
      <c r="J524" s="23">
        <v>36.4</v>
      </c>
      <c r="K524" s="23">
        <v>36.4</v>
      </c>
      <c r="L524" s="23">
        <v>46.9</v>
      </c>
      <c r="M524" s="24">
        <v>10.5</v>
      </c>
      <c r="N524" s="22">
        <f t="shared" si="24"/>
        <v>7.699999999999999</v>
      </c>
      <c r="O524" s="27">
        <f t="shared" si="25"/>
        <v>0.26829268292682923</v>
      </c>
    </row>
    <row r="525" spans="1:15" ht="13.5" customHeight="1">
      <c r="A525" s="28" t="s">
        <v>113</v>
      </c>
      <c r="B525" s="28" t="s">
        <v>10</v>
      </c>
      <c r="C525" s="35" t="s">
        <v>73</v>
      </c>
      <c r="D525" s="39">
        <v>283</v>
      </c>
      <c r="E525" s="23">
        <v>335.3</v>
      </c>
      <c r="F525" s="23">
        <v>335.3</v>
      </c>
      <c r="G525" s="23">
        <v>455.7</v>
      </c>
      <c r="H525" s="24">
        <v>120.4</v>
      </c>
      <c r="I525" s="39">
        <v>284</v>
      </c>
      <c r="J525" s="23">
        <v>455.7</v>
      </c>
      <c r="K525" s="23">
        <v>473.9</v>
      </c>
      <c r="L525" s="23">
        <v>473.9</v>
      </c>
      <c r="M525" s="24">
        <v>18.2</v>
      </c>
      <c r="N525" s="22">
        <f t="shared" si="24"/>
        <v>138.59999999999997</v>
      </c>
      <c r="O525" s="27">
        <f t="shared" si="25"/>
        <v>0.4133611691022963</v>
      </c>
    </row>
    <row r="526" spans="1:15" ht="13.5" customHeight="1">
      <c r="A526" s="28" t="s">
        <v>113</v>
      </c>
      <c r="B526" s="28" t="s">
        <v>8</v>
      </c>
      <c r="C526" s="35" t="s">
        <v>73</v>
      </c>
      <c r="D526" s="39">
        <v>277</v>
      </c>
      <c r="E526" s="23">
        <v>627.2</v>
      </c>
      <c r="F526" s="23">
        <v>676.9</v>
      </c>
      <c r="G526" s="23">
        <v>982.8</v>
      </c>
      <c r="H526" s="24">
        <v>355.6</v>
      </c>
      <c r="I526" s="39">
        <v>204</v>
      </c>
      <c r="J526" s="23">
        <v>676.9</v>
      </c>
      <c r="K526" s="23">
        <v>702.8</v>
      </c>
      <c r="L526" s="23">
        <v>862.4</v>
      </c>
      <c r="M526" s="24">
        <v>185.5</v>
      </c>
      <c r="N526" s="22">
        <f t="shared" si="24"/>
        <v>25.899999999999977</v>
      </c>
      <c r="O526" s="27">
        <f t="shared" si="25"/>
        <v>0.03826266804550152</v>
      </c>
    </row>
    <row r="527" spans="1:15" ht="13.5" customHeight="1">
      <c r="A527" s="28" t="s">
        <v>113</v>
      </c>
      <c r="B527" s="28" t="s">
        <v>11</v>
      </c>
      <c r="C527" s="35" t="s">
        <v>73</v>
      </c>
      <c r="D527" s="39">
        <v>272</v>
      </c>
      <c r="E527" s="23">
        <v>497.7</v>
      </c>
      <c r="F527" s="23">
        <v>497.7</v>
      </c>
      <c r="G527" s="23">
        <v>524.3</v>
      </c>
      <c r="H527" s="24">
        <v>26.6</v>
      </c>
      <c r="I527" s="39">
        <v>231</v>
      </c>
      <c r="J527" s="23">
        <v>524.3</v>
      </c>
      <c r="K527" s="23">
        <v>544.6</v>
      </c>
      <c r="L527" s="23">
        <v>544.6</v>
      </c>
      <c r="M527" s="24">
        <v>20.3</v>
      </c>
      <c r="N527" s="22">
        <f t="shared" si="24"/>
        <v>46.900000000000034</v>
      </c>
      <c r="O527" s="27">
        <f t="shared" si="25"/>
        <v>0.0942334739803095</v>
      </c>
    </row>
    <row r="528" spans="1:15" ht="13.5" customHeight="1">
      <c r="A528" s="55" t="s">
        <v>113</v>
      </c>
      <c r="B528" s="55" t="s">
        <v>184</v>
      </c>
      <c r="C528" s="63" t="s">
        <v>161</v>
      </c>
      <c r="D528" s="64">
        <v>260</v>
      </c>
      <c r="E528" s="70">
        <v>34124.83</v>
      </c>
      <c r="F528" s="70">
        <v>34376.15</v>
      </c>
      <c r="G528" s="70">
        <v>34376.15</v>
      </c>
      <c r="H528" s="71">
        <v>251.32</v>
      </c>
      <c r="I528" s="64">
        <v>291</v>
      </c>
      <c r="J528" s="70">
        <v>31947.49</v>
      </c>
      <c r="K528" s="70">
        <v>32171.59</v>
      </c>
      <c r="L528" s="70">
        <v>32171.59</v>
      </c>
      <c r="M528" s="71">
        <v>224.1</v>
      </c>
      <c r="N528" s="22">
        <f t="shared" si="24"/>
        <v>-2204.5600000000013</v>
      </c>
      <c r="O528" s="27">
        <f t="shared" si="25"/>
        <v>-0.06413050908842326</v>
      </c>
    </row>
    <row r="529" spans="1:15" ht="13.5" customHeight="1">
      <c r="A529" s="55" t="s">
        <v>113</v>
      </c>
      <c r="B529" s="55" t="s">
        <v>198</v>
      </c>
      <c r="C529" s="65" t="s">
        <v>159</v>
      </c>
      <c r="D529" s="64">
        <v>257</v>
      </c>
      <c r="E529" s="70">
        <v>11430.95</v>
      </c>
      <c r="F529" s="70">
        <v>11430.95</v>
      </c>
      <c r="G529" s="70">
        <v>11572.44</v>
      </c>
      <c r="H529" s="71">
        <v>141.49</v>
      </c>
      <c r="I529" s="64">
        <v>181</v>
      </c>
      <c r="J529" s="70">
        <v>11605.32</v>
      </c>
      <c r="K529" s="70">
        <v>11605.32</v>
      </c>
      <c r="L529" s="70">
        <v>11605.32</v>
      </c>
      <c r="M529" s="71">
        <v>0</v>
      </c>
      <c r="N529" s="22">
        <f t="shared" si="24"/>
        <v>174.36999999999898</v>
      </c>
      <c r="O529" s="27">
        <f t="shared" si="25"/>
        <v>0.01525420021957921</v>
      </c>
    </row>
    <row r="530" spans="1:15" ht="13.5" customHeight="1">
      <c r="A530" s="55" t="s">
        <v>113</v>
      </c>
      <c r="B530" s="55" t="s">
        <v>181</v>
      </c>
      <c r="C530" s="63" t="s">
        <v>161</v>
      </c>
      <c r="D530" s="64">
        <v>237</v>
      </c>
      <c r="E530" s="70">
        <v>34124.83</v>
      </c>
      <c r="F530" s="70">
        <v>34376.15</v>
      </c>
      <c r="G530" s="70">
        <v>34376.15</v>
      </c>
      <c r="H530" s="71">
        <v>251.32</v>
      </c>
      <c r="I530" s="64">
        <v>212</v>
      </c>
      <c r="J530" s="70">
        <v>32171.59</v>
      </c>
      <c r="K530" s="70">
        <v>32171.59</v>
      </c>
      <c r="L530" s="70">
        <v>32171.59</v>
      </c>
      <c r="M530" s="71">
        <v>0</v>
      </c>
      <c r="N530" s="22">
        <f t="shared" si="24"/>
        <v>-2204.5600000000013</v>
      </c>
      <c r="O530" s="27">
        <f t="shared" si="25"/>
        <v>-0.06413050908842326</v>
      </c>
    </row>
    <row r="531" spans="1:15" ht="13.5" customHeight="1">
      <c r="A531" s="28" t="s">
        <v>113</v>
      </c>
      <c r="B531" s="28" t="s">
        <v>33</v>
      </c>
      <c r="C531" s="35" t="s">
        <v>74</v>
      </c>
      <c r="D531" s="39">
        <v>221</v>
      </c>
      <c r="E531" s="23">
        <v>483.7</v>
      </c>
      <c r="F531" s="23">
        <v>541</v>
      </c>
      <c r="G531" s="23">
        <v>1580.3</v>
      </c>
      <c r="H531" s="24">
        <v>1096.6</v>
      </c>
      <c r="I531" s="39">
        <v>337</v>
      </c>
      <c r="J531" s="23">
        <v>541.6</v>
      </c>
      <c r="K531" s="23">
        <v>637.8</v>
      </c>
      <c r="L531" s="23">
        <v>784.6</v>
      </c>
      <c r="M531" s="24">
        <v>243</v>
      </c>
      <c r="N531" s="22">
        <f t="shared" si="24"/>
        <v>96.79999999999995</v>
      </c>
      <c r="O531" s="27">
        <f t="shared" si="25"/>
        <v>0.17892791127541582</v>
      </c>
    </row>
    <row r="532" spans="1:15" ht="13.5" customHeight="1">
      <c r="A532" s="28" t="s">
        <v>113</v>
      </c>
      <c r="B532" s="28" t="s">
        <v>44</v>
      </c>
      <c r="C532" s="35" t="s">
        <v>74</v>
      </c>
      <c r="D532" s="39">
        <v>206</v>
      </c>
      <c r="E532" s="23">
        <v>8882.91</v>
      </c>
      <c r="F532" s="23">
        <v>13892.9</v>
      </c>
      <c r="G532" s="23">
        <v>17681.9</v>
      </c>
      <c r="H532" s="24">
        <v>8798.99</v>
      </c>
      <c r="I532" s="39">
        <v>205</v>
      </c>
      <c r="J532" s="23">
        <v>9985.63</v>
      </c>
      <c r="K532" s="23">
        <v>14430.24</v>
      </c>
      <c r="L532" s="23">
        <v>19615.48</v>
      </c>
      <c r="M532" s="24">
        <v>9629.85</v>
      </c>
      <c r="N532" s="22">
        <f t="shared" si="24"/>
        <v>537.3400000000001</v>
      </c>
      <c r="O532" s="27">
        <f t="shared" si="25"/>
        <v>0.03867730999287407</v>
      </c>
    </row>
    <row r="533" spans="1:15" ht="13.5" customHeight="1">
      <c r="A533" s="28" t="s">
        <v>113</v>
      </c>
      <c r="B533" s="28" t="s">
        <v>62</v>
      </c>
      <c r="C533" s="35" t="s">
        <v>73</v>
      </c>
      <c r="D533" s="39">
        <v>205</v>
      </c>
      <c r="E533" s="23">
        <v>86.8</v>
      </c>
      <c r="F533" s="23">
        <v>116.2</v>
      </c>
      <c r="G533" s="23">
        <v>140</v>
      </c>
      <c r="H533" s="24">
        <v>53.2</v>
      </c>
      <c r="I533" s="39">
        <v>224</v>
      </c>
      <c r="J533" s="23">
        <v>94.5</v>
      </c>
      <c r="K533" s="23">
        <v>99.4</v>
      </c>
      <c r="L533" s="23">
        <v>172.2</v>
      </c>
      <c r="M533" s="24">
        <v>77.7</v>
      </c>
      <c r="N533" s="22">
        <f t="shared" si="24"/>
        <v>-16.799999999999997</v>
      </c>
      <c r="O533" s="27">
        <f t="shared" si="25"/>
        <v>-0.14457831325301201</v>
      </c>
    </row>
    <row r="534" spans="1:15" ht="13.5" customHeight="1">
      <c r="A534" s="28" t="s">
        <v>113</v>
      </c>
      <c r="B534" s="28" t="s">
        <v>43</v>
      </c>
      <c r="C534" s="35" t="s">
        <v>74</v>
      </c>
      <c r="D534" s="39">
        <v>196</v>
      </c>
      <c r="E534" s="23">
        <v>4228.38</v>
      </c>
      <c r="F534" s="23">
        <v>5267.895</v>
      </c>
      <c r="G534" s="23">
        <v>9620.065</v>
      </c>
      <c r="H534" s="24">
        <v>5391.685</v>
      </c>
      <c r="I534" s="39">
        <v>189</v>
      </c>
      <c r="J534" s="23">
        <v>4578.58</v>
      </c>
      <c r="K534" s="23">
        <v>6486.26</v>
      </c>
      <c r="L534" s="23">
        <v>10314.95</v>
      </c>
      <c r="M534" s="24">
        <v>5736.37</v>
      </c>
      <c r="N534" s="22">
        <f t="shared" si="24"/>
        <v>1218.3649999999998</v>
      </c>
      <c r="O534" s="27">
        <f t="shared" si="25"/>
        <v>0.23128118536910847</v>
      </c>
    </row>
    <row r="535" spans="1:15" ht="13.5" customHeight="1">
      <c r="A535" s="28" t="s">
        <v>113</v>
      </c>
      <c r="B535" s="28" t="s">
        <v>81</v>
      </c>
      <c r="C535" s="35" t="s">
        <v>73</v>
      </c>
      <c r="D535" s="39">
        <v>189</v>
      </c>
      <c r="E535" s="23">
        <v>718.9</v>
      </c>
      <c r="F535" s="23">
        <v>845.6</v>
      </c>
      <c r="G535" s="23">
        <v>1521.1</v>
      </c>
      <c r="H535" s="24">
        <v>802.2</v>
      </c>
      <c r="I535" s="39">
        <v>167</v>
      </c>
      <c r="J535" s="23">
        <v>873.6</v>
      </c>
      <c r="K535" s="23">
        <v>1775.6</v>
      </c>
      <c r="L535" s="23">
        <v>2061.2</v>
      </c>
      <c r="M535" s="24">
        <v>1187.6</v>
      </c>
      <c r="N535" s="22">
        <f t="shared" si="24"/>
        <v>929.9999999999999</v>
      </c>
      <c r="O535" s="27">
        <f t="shared" si="25"/>
        <v>1.0998107852412486</v>
      </c>
    </row>
    <row r="536" spans="1:15" ht="13.5" customHeight="1">
      <c r="A536" s="28" t="s">
        <v>113</v>
      </c>
      <c r="B536" s="28" t="s">
        <v>29</v>
      </c>
      <c r="C536" s="35" t="s">
        <v>73</v>
      </c>
      <c r="D536" s="39">
        <v>177</v>
      </c>
      <c r="E536" s="23">
        <v>961.8</v>
      </c>
      <c r="F536" s="23">
        <v>1493.1</v>
      </c>
      <c r="G536" s="23">
        <v>1493.1</v>
      </c>
      <c r="H536" s="24">
        <v>531.3</v>
      </c>
      <c r="I536" s="39">
        <v>189</v>
      </c>
      <c r="J536" s="23">
        <v>1389.5</v>
      </c>
      <c r="K536" s="23">
        <v>1762.6</v>
      </c>
      <c r="L536" s="23">
        <v>1828.4</v>
      </c>
      <c r="M536" s="24">
        <v>438.9</v>
      </c>
      <c r="N536" s="22">
        <f t="shared" si="24"/>
        <v>269.5</v>
      </c>
      <c r="O536" s="27">
        <f t="shared" si="25"/>
        <v>0.1804969526488514</v>
      </c>
    </row>
    <row r="537" spans="1:15" ht="13.5" customHeight="1">
      <c r="A537" s="28" t="s">
        <v>113</v>
      </c>
      <c r="B537" s="28" t="s">
        <v>36</v>
      </c>
      <c r="C537" s="35" t="s">
        <v>74</v>
      </c>
      <c r="D537" s="39">
        <v>158</v>
      </c>
      <c r="E537" s="23">
        <v>1115.5</v>
      </c>
      <c r="F537" s="23">
        <v>1661.4</v>
      </c>
      <c r="G537" s="23">
        <v>3767.45</v>
      </c>
      <c r="H537" s="24">
        <v>2651.95</v>
      </c>
      <c r="I537" s="39">
        <v>156</v>
      </c>
      <c r="J537" s="23">
        <v>1661.4</v>
      </c>
      <c r="K537" s="23">
        <v>1944.4</v>
      </c>
      <c r="L537" s="23">
        <v>3827.445</v>
      </c>
      <c r="M537" s="24">
        <v>2166.045</v>
      </c>
      <c r="N537" s="22">
        <f t="shared" si="24"/>
        <v>283</v>
      </c>
      <c r="O537" s="27">
        <f t="shared" si="25"/>
        <v>0.1703382689298182</v>
      </c>
    </row>
    <row r="538" spans="1:15" ht="13.5" customHeight="1">
      <c r="A538" s="28" t="s">
        <v>113</v>
      </c>
      <c r="B538" s="28" t="s">
        <v>77</v>
      </c>
      <c r="C538" s="35" t="s">
        <v>73</v>
      </c>
      <c r="D538" s="39">
        <v>147</v>
      </c>
      <c r="E538" s="23">
        <v>625.1</v>
      </c>
      <c r="F538" s="23">
        <v>625.1</v>
      </c>
      <c r="G538" s="23">
        <v>831.6</v>
      </c>
      <c r="H538" s="24">
        <v>206.5</v>
      </c>
      <c r="I538" s="39">
        <v>196</v>
      </c>
      <c r="J538" s="23">
        <v>674.1</v>
      </c>
      <c r="K538" s="23">
        <v>700</v>
      </c>
      <c r="L538" s="23">
        <v>866.6</v>
      </c>
      <c r="M538" s="24">
        <v>192.5</v>
      </c>
      <c r="N538" s="22">
        <f t="shared" si="24"/>
        <v>74.89999999999998</v>
      </c>
      <c r="O538" s="27">
        <f t="shared" si="25"/>
        <v>0.11982082866741317</v>
      </c>
    </row>
    <row r="539" spans="1:15" ht="13.5" customHeight="1">
      <c r="A539" s="28" t="s">
        <v>113</v>
      </c>
      <c r="B539" s="28" t="s">
        <v>88</v>
      </c>
      <c r="C539" s="35" t="s">
        <v>74</v>
      </c>
      <c r="D539" s="39">
        <v>142</v>
      </c>
      <c r="E539" s="23">
        <v>6617.09</v>
      </c>
      <c r="F539" s="23">
        <v>8271.025</v>
      </c>
      <c r="G539" s="23">
        <v>10314.94</v>
      </c>
      <c r="H539" s="24">
        <v>3697.85</v>
      </c>
      <c r="I539" s="39">
        <v>146</v>
      </c>
      <c r="J539" s="23">
        <v>6311.43</v>
      </c>
      <c r="K539" s="23">
        <v>7864.475</v>
      </c>
      <c r="L539" s="23">
        <v>9936.71</v>
      </c>
      <c r="M539" s="24">
        <v>3625.28</v>
      </c>
      <c r="N539" s="22">
        <f t="shared" si="24"/>
        <v>-406.5499999999993</v>
      </c>
      <c r="O539" s="27">
        <f t="shared" si="25"/>
        <v>-0.04915352087558668</v>
      </c>
    </row>
    <row r="540" spans="1:15" ht="13.5" customHeight="1">
      <c r="A540" s="55" t="s">
        <v>113</v>
      </c>
      <c r="B540" s="55" t="s">
        <v>194</v>
      </c>
      <c r="C540" s="65" t="s">
        <v>159</v>
      </c>
      <c r="D540" s="64">
        <v>141</v>
      </c>
      <c r="E540" s="70">
        <v>17818.32</v>
      </c>
      <c r="F540" s="70">
        <v>17818.32</v>
      </c>
      <c r="G540" s="70">
        <v>17818.32</v>
      </c>
      <c r="H540" s="71">
        <v>0</v>
      </c>
      <c r="I540" s="64">
        <v>115</v>
      </c>
      <c r="J540" s="70">
        <v>17683.86</v>
      </c>
      <c r="K540" s="70">
        <v>17683.86</v>
      </c>
      <c r="L540" s="70">
        <v>17683.86</v>
      </c>
      <c r="M540" s="71">
        <v>0</v>
      </c>
      <c r="N540" s="22">
        <f t="shared" si="24"/>
        <v>-134.45999999999913</v>
      </c>
      <c r="O540" s="27">
        <f t="shared" si="25"/>
        <v>-0.007546165968508767</v>
      </c>
    </row>
    <row r="541" spans="1:15" ht="13.5" customHeight="1">
      <c r="A541" s="55" t="s">
        <v>113</v>
      </c>
      <c r="B541" s="55" t="s">
        <v>195</v>
      </c>
      <c r="C541" s="65" t="s">
        <v>159</v>
      </c>
      <c r="D541" s="64">
        <v>116</v>
      </c>
      <c r="E541" s="70">
        <v>11910</v>
      </c>
      <c r="F541" s="70">
        <v>11910</v>
      </c>
      <c r="G541" s="70">
        <v>11910</v>
      </c>
      <c r="H541" s="71">
        <v>0</v>
      </c>
      <c r="I541" s="64">
        <v>116</v>
      </c>
      <c r="J541" s="70">
        <v>11315</v>
      </c>
      <c r="K541" s="70">
        <v>11315</v>
      </c>
      <c r="L541" s="70">
        <v>11315</v>
      </c>
      <c r="M541" s="71">
        <v>0</v>
      </c>
      <c r="N541" s="22">
        <f t="shared" si="24"/>
        <v>-595</v>
      </c>
      <c r="O541" s="27">
        <f t="shared" si="25"/>
        <v>-0.049958018471872374</v>
      </c>
    </row>
    <row r="542" spans="1:15" ht="13.5" customHeight="1">
      <c r="A542" s="28" t="s">
        <v>113</v>
      </c>
      <c r="B542" s="28" t="s">
        <v>42</v>
      </c>
      <c r="C542" s="35" t="s">
        <v>74</v>
      </c>
      <c r="D542" s="39">
        <v>114</v>
      </c>
      <c r="E542" s="23">
        <v>7582.24</v>
      </c>
      <c r="F542" s="23">
        <v>8583.435</v>
      </c>
      <c r="G542" s="23">
        <v>9963.8</v>
      </c>
      <c r="H542" s="24">
        <v>2381.56</v>
      </c>
      <c r="I542" s="39">
        <v>129</v>
      </c>
      <c r="J542" s="23">
        <v>8048.68</v>
      </c>
      <c r="K542" s="23">
        <v>9340.23</v>
      </c>
      <c r="L542" s="23">
        <v>10906.24</v>
      </c>
      <c r="M542" s="24">
        <v>2857.56</v>
      </c>
      <c r="N542" s="22">
        <f t="shared" si="24"/>
        <v>756.7950000000001</v>
      </c>
      <c r="O542" s="27">
        <f t="shared" si="25"/>
        <v>0.08816924692736651</v>
      </c>
    </row>
    <row r="543" spans="1:15" ht="13.5" customHeight="1">
      <c r="A543" s="28" t="s">
        <v>113</v>
      </c>
      <c r="B543" s="28" t="s">
        <v>84</v>
      </c>
      <c r="C543" s="35" t="s">
        <v>73</v>
      </c>
      <c r="D543" s="39">
        <v>113</v>
      </c>
      <c r="E543" s="23">
        <v>772.1</v>
      </c>
      <c r="F543" s="23">
        <v>772.1</v>
      </c>
      <c r="G543" s="23">
        <v>913.7</v>
      </c>
      <c r="H543" s="24">
        <v>141.6</v>
      </c>
      <c r="I543" s="39">
        <v>103</v>
      </c>
      <c r="J543" s="23">
        <v>913.7</v>
      </c>
      <c r="K543" s="23">
        <v>913.7</v>
      </c>
      <c r="L543" s="23">
        <v>1281.9</v>
      </c>
      <c r="M543" s="24">
        <v>368.2</v>
      </c>
      <c r="N543" s="22">
        <f aca="true" t="shared" si="26" ref="N543:N577">K543-F543</f>
        <v>141.60000000000002</v>
      </c>
      <c r="O543" s="27">
        <f t="shared" si="25"/>
        <v>0.1833959331692786</v>
      </c>
    </row>
    <row r="544" spans="1:15" ht="13.5" customHeight="1">
      <c r="A544" s="28" t="s">
        <v>113</v>
      </c>
      <c r="B544" s="28" t="s">
        <v>79</v>
      </c>
      <c r="C544" s="35" t="s">
        <v>73</v>
      </c>
      <c r="D544" s="39">
        <v>97</v>
      </c>
      <c r="E544" s="23">
        <v>1338.4</v>
      </c>
      <c r="F544" s="23">
        <v>1436.4</v>
      </c>
      <c r="G544" s="23">
        <v>1481.9</v>
      </c>
      <c r="H544" s="24">
        <v>143.5</v>
      </c>
      <c r="I544" s="39">
        <v>95</v>
      </c>
      <c r="J544" s="23">
        <v>1476.3</v>
      </c>
      <c r="K544" s="23">
        <v>1528.8</v>
      </c>
      <c r="L544" s="23">
        <v>1664.6</v>
      </c>
      <c r="M544" s="24">
        <v>188.3</v>
      </c>
      <c r="N544" s="22">
        <f t="shared" si="26"/>
        <v>92.39999999999986</v>
      </c>
      <c r="O544" s="27">
        <f t="shared" si="25"/>
        <v>0.06432748538011686</v>
      </c>
    </row>
    <row r="545" spans="1:15" ht="13.5" customHeight="1">
      <c r="A545" s="28" t="s">
        <v>113</v>
      </c>
      <c r="B545" s="28" t="s">
        <v>82</v>
      </c>
      <c r="C545" s="35" t="s">
        <v>73</v>
      </c>
      <c r="D545" s="39">
        <v>77</v>
      </c>
      <c r="E545" s="23">
        <v>976.5</v>
      </c>
      <c r="F545" s="23">
        <v>1147.3</v>
      </c>
      <c r="G545" s="23">
        <v>1392.3</v>
      </c>
      <c r="H545" s="24">
        <v>415.8</v>
      </c>
      <c r="I545" s="39">
        <v>70</v>
      </c>
      <c r="J545" s="23">
        <v>1021.3</v>
      </c>
      <c r="K545" s="23">
        <v>1193.5</v>
      </c>
      <c r="L545" s="23">
        <v>1536</v>
      </c>
      <c r="M545" s="24">
        <v>514.7</v>
      </c>
      <c r="N545" s="22">
        <f t="shared" si="26"/>
        <v>46.200000000000045</v>
      </c>
      <c r="O545" s="27">
        <f t="shared" si="25"/>
        <v>0.040268456375838965</v>
      </c>
    </row>
    <row r="546" spans="1:15" ht="13.5" customHeight="1">
      <c r="A546" s="28" t="s">
        <v>113</v>
      </c>
      <c r="B546" s="28" t="s">
        <v>12</v>
      </c>
      <c r="C546" s="35" t="s">
        <v>73</v>
      </c>
      <c r="D546" s="39">
        <v>72</v>
      </c>
      <c r="E546" s="23">
        <v>497.7</v>
      </c>
      <c r="F546" s="23">
        <v>497.7</v>
      </c>
      <c r="G546" s="23">
        <v>524.3</v>
      </c>
      <c r="H546" s="24">
        <v>26.6</v>
      </c>
      <c r="I546" s="39">
        <v>47</v>
      </c>
      <c r="J546" s="23">
        <v>524.3</v>
      </c>
      <c r="K546" s="23">
        <v>543.2</v>
      </c>
      <c r="L546" s="23">
        <v>543.2</v>
      </c>
      <c r="M546" s="24">
        <v>18.9</v>
      </c>
      <c r="N546" s="22">
        <f t="shared" si="26"/>
        <v>45.50000000000006</v>
      </c>
      <c r="O546" s="27">
        <f t="shared" si="25"/>
        <v>0.09142053445850926</v>
      </c>
    </row>
    <row r="547" spans="1:15" ht="13.5" customHeight="1">
      <c r="A547" s="28" t="s">
        <v>113</v>
      </c>
      <c r="B547" s="28" t="s">
        <v>78</v>
      </c>
      <c r="C547" s="35" t="s">
        <v>73</v>
      </c>
      <c r="D547" s="39">
        <v>72</v>
      </c>
      <c r="E547" s="23">
        <v>1442.7</v>
      </c>
      <c r="F547" s="23">
        <v>1442.7</v>
      </c>
      <c r="G547" s="23">
        <v>1600.2</v>
      </c>
      <c r="H547" s="24">
        <v>157.5</v>
      </c>
      <c r="I547" s="39">
        <v>107</v>
      </c>
      <c r="J547" s="23">
        <v>1600.2</v>
      </c>
      <c r="K547" s="23">
        <v>1600.2</v>
      </c>
      <c r="L547" s="23">
        <v>1656.9</v>
      </c>
      <c r="M547" s="24">
        <v>56.7</v>
      </c>
      <c r="N547" s="22">
        <f t="shared" si="26"/>
        <v>157.5</v>
      </c>
      <c r="O547" s="27">
        <f t="shared" si="25"/>
        <v>0.10917030567685589</v>
      </c>
    </row>
    <row r="548" spans="1:15" ht="13.5" customHeight="1">
      <c r="A548" s="28" t="s">
        <v>113</v>
      </c>
      <c r="B548" s="28" t="s">
        <v>45</v>
      </c>
      <c r="C548" s="35" t="s">
        <v>74</v>
      </c>
      <c r="D548" s="39">
        <v>69</v>
      </c>
      <c r="E548" s="23">
        <v>4030.72</v>
      </c>
      <c r="F548" s="23">
        <v>5342.51</v>
      </c>
      <c r="G548" s="23">
        <v>6509.97</v>
      </c>
      <c r="H548" s="24">
        <v>2479.25</v>
      </c>
      <c r="I548" s="39">
        <v>58</v>
      </c>
      <c r="J548" s="23">
        <v>4354.65</v>
      </c>
      <c r="K548" s="23">
        <v>4861.725</v>
      </c>
      <c r="L548" s="23">
        <v>6140.15</v>
      </c>
      <c r="M548" s="24">
        <v>1785.5</v>
      </c>
      <c r="N548" s="22">
        <f t="shared" si="26"/>
        <v>-480.78499999999985</v>
      </c>
      <c r="O548" s="27">
        <f t="shared" si="25"/>
        <v>-0.08999234442237822</v>
      </c>
    </row>
    <row r="549" spans="1:15" ht="13.5" customHeight="1">
      <c r="A549" s="28" t="s">
        <v>113</v>
      </c>
      <c r="B549" s="28" t="s">
        <v>49</v>
      </c>
      <c r="C549" s="35" t="s">
        <v>74</v>
      </c>
      <c r="D549" s="39">
        <v>64</v>
      </c>
      <c r="E549" s="23">
        <v>9055.29</v>
      </c>
      <c r="F549" s="23">
        <v>11202.58</v>
      </c>
      <c r="G549" s="23">
        <v>14211.435</v>
      </c>
      <c r="H549" s="24">
        <v>5156.145</v>
      </c>
      <c r="I549" s="39">
        <v>84</v>
      </c>
      <c r="J549" s="23">
        <v>7286.42</v>
      </c>
      <c r="K549" s="23">
        <v>12019.855</v>
      </c>
      <c r="L549" s="23">
        <v>14640.35</v>
      </c>
      <c r="M549" s="24">
        <v>7353.93</v>
      </c>
      <c r="N549" s="22">
        <f t="shared" si="26"/>
        <v>817.2749999999996</v>
      </c>
      <c r="O549" s="27">
        <f t="shared" si="25"/>
        <v>0.07295417662716978</v>
      </c>
    </row>
    <row r="550" spans="1:15" ht="13.5" customHeight="1">
      <c r="A550" s="28" t="s">
        <v>113</v>
      </c>
      <c r="B550" s="28" t="s">
        <v>7</v>
      </c>
      <c r="C550" s="35" t="s">
        <v>73</v>
      </c>
      <c r="D550" s="39">
        <v>62</v>
      </c>
      <c r="E550" s="23">
        <v>81.9</v>
      </c>
      <c r="F550" s="23">
        <v>81.9</v>
      </c>
      <c r="G550" s="23">
        <v>132.3</v>
      </c>
      <c r="H550" s="24">
        <v>50.4</v>
      </c>
      <c r="I550" s="39">
        <v>45</v>
      </c>
      <c r="J550" s="23">
        <v>87.5</v>
      </c>
      <c r="K550" s="23">
        <v>87.5</v>
      </c>
      <c r="L550" s="23">
        <v>90.3</v>
      </c>
      <c r="M550" s="24">
        <v>2.8</v>
      </c>
      <c r="N550" s="22">
        <f t="shared" si="26"/>
        <v>5.599999999999994</v>
      </c>
      <c r="O550" s="27">
        <f t="shared" si="25"/>
        <v>0.0683760683760683</v>
      </c>
    </row>
    <row r="551" spans="1:15" ht="13.5" customHeight="1">
      <c r="A551" s="28" t="s">
        <v>113</v>
      </c>
      <c r="B551" s="28" t="s">
        <v>14</v>
      </c>
      <c r="C551" s="35" t="s">
        <v>73</v>
      </c>
      <c r="D551" s="39">
        <v>60</v>
      </c>
      <c r="E551" s="23">
        <v>369.6</v>
      </c>
      <c r="F551" s="23">
        <v>499.1</v>
      </c>
      <c r="G551" s="23">
        <v>524.3</v>
      </c>
      <c r="H551" s="24">
        <v>154.7</v>
      </c>
      <c r="I551" s="39">
        <v>53</v>
      </c>
      <c r="J551" s="23">
        <v>478.8</v>
      </c>
      <c r="K551" s="23">
        <v>531.3</v>
      </c>
      <c r="L551" s="23">
        <v>548.1</v>
      </c>
      <c r="M551" s="24">
        <v>69.3</v>
      </c>
      <c r="N551" s="22">
        <f t="shared" si="26"/>
        <v>32.19999999999993</v>
      </c>
      <c r="O551" s="27">
        <f t="shared" si="25"/>
        <v>0.06451612903225792</v>
      </c>
    </row>
    <row r="552" spans="1:15" ht="13.5" customHeight="1">
      <c r="A552" s="55" t="s">
        <v>113</v>
      </c>
      <c r="B552" s="55" t="s">
        <v>175</v>
      </c>
      <c r="C552" s="63" t="s">
        <v>161</v>
      </c>
      <c r="D552" s="64">
        <v>55</v>
      </c>
      <c r="E552" s="70">
        <v>19602.56</v>
      </c>
      <c r="F552" s="70">
        <v>20245.33</v>
      </c>
      <c r="G552" s="70">
        <v>26774.2</v>
      </c>
      <c r="H552" s="71">
        <v>7171.64</v>
      </c>
      <c r="I552" s="64">
        <v>53</v>
      </c>
      <c r="J552" s="70">
        <v>19380.85</v>
      </c>
      <c r="K552" s="70">
        <v>19502.94</v>
      </c>
      <c r="L552" s="70">
        <v>25630.94</v>
      </c>
      <c r="M552" s="71">
        <v>6250.09</v>
      </c>
      <c r="N552" s="22">
        <f t="shared" si="26"/>
        <v>-742.390000000003</v>
      </c>
      <c r="O552" s="27">
        <f t="shared" si="25"/>
        <v>-0.03666969123249673</v>
      </c>
    </row>
    <row r="553" spans="1:15" ht="13.5" customHeight="1">
      <c r="A553" s="28" t="s">
        <v>113</v>
      </c>
      <c r="B553" s="28" t="s">
        <v>86</v>
      </c>
      <c r="C553" s="35" t="s">
        <v>74</v>
      </c>
      <c r="D553" s="39">
        <v>54</v>
      </c>
      <c r="E553" s="23">
        <v>509.6</v>
      </c>
      <c r="F553" s="23">
        <v>1039.85</v>
      </c>
      <c r="G553" s="23">
        <v>1798.36</v>
      </c>
      <c r="H553" s="24">
        <v>1288.76</v>
      </c>
      <c r="I553" s="39">
        <v>68</v>
      </c>
      <c r="J553" s="23">
        <v>1822.48</v>
      </c>
      <c r="K553" s="23">
        <v>1929.14</v>
      </c>
      <c r="L553" s="23">
        <v>2501.2</v>
      </c>
      <c r="M553" s="24">
        <v>678.72</v>
      </c>
      <c r="N553" s="22">
        <f t="shared" si="26"/>
        <v>889.2900000000002</v>
      </c>
      <c r="O553" s="27">
        <f t="shared" si="25"/>
        <v>0.8552098860412563</v>
      </c>
    </row>
    <row r="554" spans="1:15" ht="13.5" customHeight="1">
      <c r="A554" s="55" t="s">
        <v>113</v>
      </c>
      <c r="B554" s="55" t="s">
        <v>170</v>
      </c>
      <c r="C554" s="63" t="s">
        <v>161</v>
      </c>
      <c r="D554" s="64">
        <v>49</v>
      </c>
      <c r="E554" s="70">
        <v>13457.04</v>
      </c>
      <c r="F554" s="70">
        <v>18272.46</v>
      </c>
      <c r="G554" s="70">
        <v>28655.07</v>
      </c>
      <c r="H554" s="71">
        <v>15198.03</v>
      </c>
      <c r="I554" s="64">
        <v>33</v>
      </c>
      <c r="J554" s="70">
        <v>16115.16</v>
      </c>
      <c r="K554" s="70">
        <v>25246.1</v>
      </c>
      <c r="L554" s="70">
        <v>27705.03</v>
      </c>
      <c r="M554" s="71">
        <v>11589.87</v>
      </c>
      <c r="N554" s="22">
        <f t="shared" si="26"/>
        <v>6973.639999999999</v>
      </c>
      <c r="O554" s="27">
        <f t="shared" si="25"/>
        <v>0.381647572357526</v>
      </c>
    </row>
    <row r="555" spans="1:15" ht="13.5" customHeight="1">
      <c r="A555" s="55" t="s">
        <v>113</v>
      </c>
      <c r="B555" s="55" t="s">
        <v>182</v>
      </c>
      <c r="C555" s="63" t="s">
        <v>161</v>
      </c>
      <c r="D555" s="64">
        <v>49</v>
      </c>
      <c r="E555" s="70">
        <v>15861.11</v>
      </c>
      <c r="F555" s="70">
        <v>20183.96</v>
      </c>
      <c r="G555" s="70">
        <v>23979.86</v>
      </c>
      <c r="H555" s="71">
        <v>8118.75</v>
      </c>
      <c r="I555" s="64">
        <v>35</v>
      </c>
      <c r="J555" s="70">
        <v>15594.32</v>
      </c>
      <c r="K555" s="70">
        <v>15713.32</v>
      </c>
      <c r="L555" s="70">
        <v>24088.51</v>
      </c>
      <c r="M555" s="71">
        <v>8494.19</v>
      </c>
      <c r="N555" s="22">
        <f t="shared" si="26"/>
        <v>-4470.639999999999</v>
      </c>
      <c r="O555" s="27">
        <f t="shared" si="25"/>
        <v>-0.22149469182459733</v>
      </c>
    </row>
    <row r="556" spans="1:15" ht="13.5" customHeight="1">
      <c r="A556" s="28" t="s">
        <v>113</v>
      </c>
      <c r="B556" s="28" t="s">
        <v>22</v>
      </c>
      <c r="C556" s="35" t="s">
        <v>73</v>
      </c>
      <c r="D556" s="39">
        <v>46</v>
      </c>
      <c r="E556" s="23">
        <v>1436.4</v>
      </c>
      <c r="F556" s="23">
        <v>1436.4</v>
      </c>
      <c r="G556" s="23">
        <v>1596</v>
      </c>
      <c r="H556" s="24">
        <v>159.6</v>
      </c>
      <c r="I556" s="39">
        <v>44</v>
      </c>
      <c r="J556" s="23">
        <v>1596</v>
      </c>
      <c r="K556" s="23">
        <v>1596</v>
      </c>
      <c r="L556" s="23">
        <v>1654.1</v>
      </c>
      <c r="M556" s="24">
        <v>58.1</v>
      </c>
      <c r="N556" s="22">
        <f t="shared" si="26"/>
        <v>159.5999999999999</v>
      </c>
      <c r="O556" s="27">
        <f t="shared" si="25"/>
        <v>0.11111111111111104</v>
      </c>
    </row>
    <row r="557" spans="1:15" ht="13.5" customHeight="1">
      <c r="A557" s="28" t="s">
        <v>113</v>
      </c>
      <c r="B557" s="28" t="s">
        <v>53</v>
      </c>
      <c r="C557" s="35" t="s">
        <v>74</v>
      </c>
      <c r="D557" s="39">
        <v>39</v>
      </c>
      <c r="E557" s="23">
        <v>9713.17</v>
      </c>
      <c r="F557" s="23">
        <v>11038.03</v>
      </c>
      <c r="G557" s="23">
        <v>13297.94</v>
      </c>
      <c r="H557" s="24">
        <v>3584.77</v>
      </c>
      <c r="I557" s="39">
        <v>35</v>
      </c>
      <c r="J557" s="23">
        <v>10212.99</v>
      </c>
      <c r="K557" s="23">
        <v>12732.55</v>
      </c>
      <c r="L557" s="23">
        <v>15833.75</v>
      </c>
      <c r="M557" s="24">
        <v>5620.76</v>
      </c>
      <c r="N557" s="22">
        <f t="shared" si="26"/>
        <v>1694.5199999999986</v>
      </c>
      <c r="O557" s="27">
        <f t="shared" si="25"/>
        <v>0.15351652423484974</v>
      </c>
    </row>
    <row r="558" spans="1:15" ht="13.5" customHeight="1">
      <c r="A558" s="28" t="s">
        <v>113</v>
      </c>
      <c r="B558" s="28" t="s">
        <v>47</v>
      </c>
      <c r="C558" s="35" t="s">
        <v>74</v>
      </c>
      <c r="D558" s="39">
        <v>37</v>
      </c>
      <c r="E558" s="23">
        <v>3486.3</v>
      </c>
      <c r="F558" s="23">
        <v>4015.66</v>
      </c>
      <c r="G558" s="23">
        <v>6016.06</v>
      </c>
      <c r="H558" s="24">
        <v>2529.76</v>
      </c>
      <c r="I558" s="39">
        <v>30</v>
      </c>
      <c r="J558" s="23">
        <v>3839.47</v>
      </c>
      <c r="K558" s="23">
        <v>4935.77</v>
      </c>
      <c r="L558" s="23">
        <v>6673.61</v>
      </c>
      <c r="M558" s="24">
        <v>2834.14</v>
      </c>
      <c r="N558" s="22">
        <f t="shared" si="26"/>
        <v>920.1100000000006</v>
      </c>
      <c r="O558" s="27">
        <f t="shared" si="25"/>
        <v>0.22913045427152712</v>
      </c>
    </row>
    <row r="559" spans="1:15" ht="13.5" customHeight="1">
      <c r="A559" s="28" t="s">
        <v>113</v>
      </c>
      <c r="B559" s="28" t="s">
        <v>54</v>
      </c>
      <c r="C559" s="35" t="s">
        <v>74</v>
      </c>
      <c r="D559" s="39">
        <v>37</v>
      </c>
      <c r="E559" s="23">
        <v>2807.08</v>
      </c>
      <c r="F559" s="23">
        <v>3139.54</v>
      </c>
      <c r="G559" s="23">
        <v>3626.05</v>
      </c>
      <c r="H559" s="24">
        <v>818.97</v>
      </c>
      <c r="I559" s="39">
        <v>14</v>
      </c>
      <c r="J559" s="23">
        <v>3463.84</v>
      </c>
      <c r="K559" s="23">
        <v>4402.595</v>
      </c>
      <c r="L559" s="23">
        <v>5496.64</v>
      </c>
      <c r="M559" s="24">
        <v>2032.8</v>
      </c>
      <c r="N559" s="22">
        <f t="shared" si="26"/>
        <v>1263.0550000000003</v>
      </c>
      <c r="O559" s="27">
        <f t="shared" si="25"/>
        <v>0.4023057517980342</v>
      </c>
    </row>
    <row r="560" spans="1:15" ht="13.5" customHeight="1">
      <c r="A560" s="28" t="s">
        <v>113</v>
      </c>
      <c r="B560" s="28" t="s">
        <v>61</v>
      </c>
      <c r="C560" s="35" t="s">
        <v>73</v>
      </c>
      <c r="D560" s="39">
        <v>33</v>
      </c>
      <c r="E560" s="23">
        <v>75.6</v>
      </c>
      <c r="F560" s="23">
        <v>75.6</v>
      </c>
      <c r="G560" s="23">
        <v>98</v>
      </c>
      <c r="H560" s="24">
        <v>22.4</v>
      </c>
      <c r="I560" s="39">
        <v>20</v>
      </c>
      <c r="J560" s="23">
        <v>77</v>
      </c>
      <c r="K560" s="23">
        <v>81.2</v>
      </c>
      <c r="L560" s="23">
        <v>95.9</v>
      </c>
      <c r="M560" s="24">
        <v>18.9</v>
      </c>
      <c r="N560" s="22">
        <f t="shared" si="26"/>
        <v>5.6000000000000085</v>
      </c>
      <c r="O560" s="27">
        <f t="shared" si="25"/>
        <v>0.0740740740740742</v>
      </c>
    </row>
    <row r="561" spans="1:15" ht="13.5" customHeight="1">
      <c r="A561" s="55" t="s">
        <v>113</v>
      </c>
      <c r="B561" s="55" t="s">
        <v>168</v>
      </c>
      <c r="C561" s="63" t="s">
        <v>161</v>
      </c>
      <c r="D561" s="64">
        <v>33</v>
      </c>
      <c r="E561" s="70">
        <v>27603.24</v>
      </c>
      <c r="F561" s="70">
        <v>41016.58</v>
      </c>
      <c r="G561" s="70">
        <v>41186.49</v>
      </c>
      <c r="H561" s="71">
        <v>13583.25</v>
      </c>
      <c r="I561" s="64">
        <v>31</v>
      </c>
      <c r="J561" s="70">
        <v>25487.2</v>
      </c>
      <c r="K561" s="70">
        <v>39427.81</v>
      </c>
      <c r="L561" s="70">
        <v>39427.82</v>
      </c>
      <c r="M561" s="71">
        <v>13940.62</v>
      </c>
      <c r="N561" s="22">
        <f t="shared" si="26"/>
        <v>-1588.770000000004</v>
      </c>
      <c r="O561" s="27">
        <f t="shared" si="25"/>
        <v>-0.03873482382002605</v>
      </c>
    </row>
    <row r="562" spans="1:15" ht="13.5" customHeight="1">
      <c r="A562" s="28" t="s">
        <v>113</v>
      </c>
      <c r="B562" s="28" t="s">
        <v>31</v>
      </c>
      <c r="C562" s="35" t="s">
        <v>73</v>
      </c>
      <c r="D562" s="39">
        <v>30</v>
      </c>
      <c r="E562" s="23">
        <v>668.5</v>
      </c>
      <c r="F562" s="23">
        <v>668.5</v>
      </c>
      <c r="G562" s="23">
        <v>782.3</v>
      </c>
      <c r="H562" s="24">
        <v>113.8</v>
      </c>
      <c r="I562" s="39">
        <v>30</v>
      </c>
      <c r="J562" s="23">
        <v>782.3</v>
      </c>
      <c r="K562" s="23">
        <v>792.8</v>
      </c>
      <c r="L562" s="23">
        <v>803.3</v>
      </c>
      <c r="M562" s="24">
        <v>21</v>
      </c>
      <c r="N562" s="22">
        <f t="shared" si="26"/>
        <v>124.29999999999995</v>
      </c>
      <c r="O562" s="27">
        <f t="shared" si="25"/>
        <v>0.1859386686611817</v>
      </c>
    </row>
    <row r="563" spans="1:15" ht="13.5" customHeight="1">
      <c r="A563" s="28" t="s">
        <v>113</v>
      </c>
      <c r="B563" s="28" t="s">
        <v>32</v>
      </c>
      <c r="C563" s="35" t="s">
        <v>74</v>
      </c>
      <c r="D563" s="39">
        <v>28</v>
      </c>
      <c r="E563" s="23">
        <v>6512.32</v>
      </c>
      <c r="F563" s="23">
        <v>7830.735</v>
      </c>
      <c r="G563" s="23">
        <v>8809.225</v>
      </c>
      <c r="H563" s="24">
        <v>2296.905</v>
      </c>
      <c r="I563" s="39">
        <v>30</v>
      </c>
      <c r="J563" s="23">
        <v>7563.32</v>
      </c>
      <c r="K563" s="23">
        <v>8220.85</v>
      </c>
      <c r="L563" s="23">
        <v>9233.53</v>
      </c>
      <c r="M563" s="24">
        <v>1670.21</v>
      </c>
      <c r="N563" s="22">
        <f t="shared" si="26"/>
        <v>390.1150000000007</v>
      </c>
      <c r="O563" s="27">
        <f t="shared" si="25"/>
        <v>0.04981843977608752</v>
      </c>
    </row>
    <row r="564" spans="1:15" ht="13.5" customHeight="1">
      <c r="A564" s="28" t="s">
        <v>113</v>
      </c>
      <c r="B564" s="28" t="s">
        <v>23</v>
      </c>
      <c r="C564" s="35" t="s">
        <v>73</v>
      </c>
      <c r="D564" s="39">
        <v>26</v>
      </c>
      <c r="E564" s="23">
        <v>935.9</v>
      </c>
      <c r="F564" s="23">
        <v>935.9</v>
      </c>
      <c r="G564" s="23">
        <v>1055.6</v>
      </c>
      <c r="H564" s="24">
        <v>119.7</v>
      </c>
      <c r="I564" s="39">
        <v>21</v>
      </c>
      <c r="J564" s="23">
        <v>1055.6</v>
      </c>
      <c r="K564" s="23">
        <v>1055.6</v>
      </c>
      <c r="L564" s="23">
        <v>1096.9</v>
      </c>
      <c r="M564" s="24">
        <v>41.3</v>
      </c>
      <c r="N564" s="22">
        <f t="shared" si="26"/>
        <v>119.69999999999993</v>
      </c>
      <c r="O564" s="27">
        <f t="shared" si="25"/>
        <v>0.1278982797307404</v>
      </c>
    </row>
    <row r="565" spans="1:15" ht="13.5" customHeight="1">
      <c r="A565" s="28" t="s">
        <v>113</v>
      </c>
      <c r="B565" s="28" t="s">
        <v>50</v>
      </c>
      <c r="C565" s="35" t="s">
        <v>74</v>
      </c>
      <c r="D565" s="39">
        <v>26</v>
      </c>
      <c r="E565" s="23">
        <v>6410.72</v>
      </c>
      <c r="F565" s="23">
        <v>7819.29</v>
      </c>
      <c r="G565" s="23">
        <v>9197.27</v>
      </c>
      <c r="H565" s="24">
        <v>2786.55</v>
      </c>
      <c r="I565" s="39">
        <v>16</v>
      </c>
      <c r="J565" s="23">
        <v>6196.68</v>
      </c>
      <c r="K565" s="23">
        <v>7531.6</v>
      </c>
      <c r="L565" s="23">
        <v>8463.39</v>
      </c>
      <c r="M565" s="24">
        <v>2266.71</v>
      </c>
      <c r="N565" s="22">
        <f t="shared" si="26"/>
        <v>-287.6899999999996</v>
      </c>
      <c r="O565" s="27">
        <f t="shared" si="25"/>
        <v>-0.03679234303881805</v>
      </c>
    </row>
    <row r="566" spans="1:15" ht="13.5" customHeight="1">
      <c r="A566" s="55" t="s">
        <v>113</v>
      </c>
      <c r="B566" s="55" t="s">
        <v>174</v>
      </c>
      <c r="C566" s="63" t="s">
        <v>161</v>
      </c>
      <c r="D566" s="64">
        <v>23</v>
      </c>
      <c r="E566" s="70">
        <v>15463.9</v>
      </c>
      <c r="F566" s="70">
        <v>16063.84</v>
      </c>
      <c r="G566" s="70">
        <v>23688.36</v>
      </c>
      <c r="H566" s="71">
        <v>8224.46</v>
      </c>
      <c r="I566" s="64">
        <v>14</v>
      </c>
      <c r="J566" s="70">
        <v>13636.14</v>
      </c>
      <c r="K566" s="70">
        <v>15307.625</v>
      </c>
      <c r="L566" s="70">
        <v>15892.6</v>
      </c>
      <c r="M566" s="71">
        <v>2256.46</v>
      </c>
      <c r="N566" s="22">
        <f t="shared" si="26"/>
        <v>-756.2150000000001</v>
      </c>
      <c r="O566" s="27">
        <f t="shared" si="25"/>
        <v>-0.04707560583272743</v>
      </c>
    </row>
    <row r="567" spans="1:15" ht="13.5" customHeight="1">
      <c r="A567" s="28" t="s">
        <v>113</v>
      </c>
      <c r="B567" s="28" t="s">
        <v>52</v>
      </c>
      <c r="C567" s="35" t="s">
        <v>74</v>
      </c>
      <c r="D567" s="39">
        <v>22</v>
      </c>
      <c r="E567" s="23">
        <v>632.1</v>
      </c>
      <c r="F567" s="23">
        <v>812</v>
      </c>
      <c r="G567" s="23">
        <v>1365</v>
      </c>
      <c r="H567" s="24">
        <v>732.9</v>
      </c>
      <c r="I567" s="39">
        <v>17</v>
      </c>
      <c r="J567" s="23">
        <v>669.2</v>
      </c>
      <c r="K567" s="23">
        <v>669.2</v>
      </c>
      <c r="L567" s="23">
        <v>1124.2</v>
      </c>
      <c r="M567" s="24">
        <v>455</v>
      </c>
      <c r="N567" s="22">
        <f t="shared" si="26"/>
        <v>-142.79999999999995</v>
      </c>
      <c r="O567" s="27">
        <f t="shared" si="25"/>
        <v>-0.17586206896551718</v>
      </c>
    </row>
    <row r="568" spans="1:15" ht="13.5" customHeight="1">
      <c r="A568" s="28" t="s">
        <v>113</v>
      </c>
      <c r="B568" s="28" t="s">
        <v>9</v>
      </c>
      <c r="C568" s="35" t="s">
        <v>73</v>
      </c>
      <c r="D568" s="39">
        <v>21</v>
      </c>
      <c r="E568" s="23">
        <v>627.2</v>
      </c>
      <c r="F568" s="23">
        <v>627.2</v>
      </c>
      <c r="G568" s="23">
        <v>627.2</v>
      </c>
      <c r="H568" s="24">
        <v>0</v>
      </c>
      <c r="I568" s="39">
        <v>23</v>
      </c>
      <c r="J568" s="23">
        <v>681.1</v>
      </c>
      <c r="K568" s="23">
        <v>707.7</v>
      </c>
      <c r="L568" s="23">
        <v>707.7</v>
      </c>
      <c r="M568" s="24">
        <v>26.6</v>
      </c>
      <c r="N568" s="22">
        <f t="shared" si="26"/>
        <v>80.5</v>
      </c>
      <c r="O568" s="27">
        <f t="shared" si="25"/>
        <v>0.12834821428571427</v>
      </c>
    </row>
    <row r="569" spans="1:15" ht="13.5" customHeight="1">
      <c r="A569" s="28" t="s">
        <v>113</v>
      </c>
      <c r="B569" s="28" t="s">
        <v>37</v>
      </c>
      <c r="C569" s="35" t="s">
        <v>74</v>
      </c>
      <c r="D569" s="39">
        <v>20</v>
      </c>
      <c r="E569" s="23">
        <v>1421.8</v>
      </c>
      <c r="F569" s="23">
        <v>1465.2</v>
      </c>
      <c r="G569" s="23">
        <v>2292.4</v>
      </c>
      <c r="H569" s="24">
        <v>870.6</v>
      </c>
      <c r="I569" s="39">
        <v>28</v>
      </c>
      <c r="J569" s="23">
        <v>1484.45</v>
      </c>
      <c r="K569" s="23">
        <v>1567.4</v>
      </c>
      <c r="L569" s="23">
        <v>1567.4</v>
      </c>
      <c r="M569" s="24">
        <v>82.95</v>
      </c>
      <c r="N569" s="22">
        <f t="shared" si="26"/>
        <v>102.20000000000005</v>
      </c>
      <c r="O569" s="27">
        <f t="shared" si="25"/>
        <v>0.06975156975156978</v>
      </c>
    </row>
    <row r="570" spans="1:15" ht="13.5" customHeight="1">
      <c r="A570" s="55" t="s">
        <v>113</v>
      </c>
      <c r="B570" s="55" t="s">
        <v>167</v>
      </c>
      <c r="C570" s="63" t="s">
        <v>161</v>
      </c>
      <c r="D570" s="64">
        <v>19</v>
      </c>
      <c r="E570" s="70">
        <v>15182.38</v>
      </c>
      <c r="F570" s="70">
        <v>18804.94</v>
      </c>
      <c r="G570" s="70">
        <v>27415.39</v>
      </c>
      <c r="H570" s="71">
        <v>12233.01</v>
      </c>
      <c r="I570" s="64">
        <v>21</v>
      </c>
      <c r="J570" s="70">
        <v>15608.23</v>
      </c>
      <c r="K570" s="70">
        <v>18195.43</v>
      </c>
      <c r="L570" s="70">
        <v>26080.68</v>
      </c>
      <c r="M570" s="71">
        <v>10472.45</v>
      </c>
      <c r="N570" s="22">
        <f t="shared" si="26"/>
        <v>-609.5099999999984</v>
      </c>
      <c r="O570" s="27">
        <f t="shared" si="25"/>
        <v>-0.03241222785076679</v>
      </c>
    </row>
    <row r="571" spans="1:15" ht="13.5" customHeight="1">
      <c r="A571" s="55" t="s">
        <v>113</v>
      </c>
      <c r="B571" s="55" t="s">
        <v>183</v>
      </c>
      <c r="C571" s="63" t="s">
        <v>161</v>
      </c>
      <c r="D571" s="64">
        <v>18</v>
      </c>
      <c r="E571" s="70">
        <v>24143.23</v>
      </c>
      <c r="F571" s="70">
        <v>24730.295</v>
      </c>
      <c r="G571" s="70">
        <v>32450.97</v>
      </c>
      <c r="H571" s="71">
        <v>8307.74</v>
      </c>
      <c r="I571" s="64">
        <v>14</v>
      </c>
      <c r="J571" s="70">
        <v>22006.69</v>
      </c>
      <c r="K571" s="70">
        <v>23703.67</v>
      </c>
      <c r="L571" s="70">
        <v>29411.28</v>
      </c>
      <c r="M571" s="71">
        <v>7404.59</v>
      </c>
      <c r="N571" s="22">
        <f t="shared" si="26"/>
        <v>-1026.625</v>
      </c>
      <c r="O571" s="27">
        <f t="shared" si="25"/>
        <v>-0.041512848916682964</v>
      </c>
    </row>
    <row r="572" spans="1:15" ht="13.5" customHeight="1">
      <c r="A572" s="28" t="s">
        <v>113</v>
      </c>
      <c r="B572" s="28" t="s">
        <v>21</v>
      </c>
      <c r="C572" s="35" t="s">
        <v>73</v>
      </c>
      <c r="D572" s="39">
        <v>17</v>
      </c>
      <c r="E572" s="23">
        <v>1152.9</v>
      </c>
      <c r="F572" s="23">
        <v>1701</v>
      </c>
      <c r="G572" s="23">
        <v>1701</v>
      </c>
      <c r="H572" s="24">
        <v>548.1</v>
      </c>
      <c r="I572" s="39">
        <v>15</v>
      </c>
      <c r="J572" s="23">
        <v>1252.3</v>
      </c>
      <c r="K572" s="23">
        <v>1897</v>
      </c>
      <c r="L572" s="23">
        <v>1897</v>
      </c>
      <c r="M572" s="24">
        <v>644.7</v>
      </c>
      <c r="N572" s="22">
        <f t="shared" si="26"/>
        <v>196</v>
      </c>
      <c r="O572" s="27">
        <f t="shared" si="25"/>
        <v>0.11522633744855967</v>
      </c>
    </row>
    <row r="573" spans="1:15" ht="13.5" customHeight="1">
      <c r="A573" s="55" t="s">
        <v>113</v>
      </c>
      <c r="B573" s="55" t="s">
        <v>160</v>
      </c>
      <c r="C573" s="63" t="s">
        <v>161</v>
      </c>
      <c r="D573" s="64">
        <v>15</v>
      </c>
      <c r="E573" s="70">
        <v>12789.15</v>
      </c>
      <c r="F573" s="70">
        <v>20001.37</v>
      </c>
      <c r="G573" s="70">
        <v>26319.87</v>
      </c>
      <c r="H573" s="71">
        <v>13530.72</v>
      </c>
      <c r="I573" s="64">
        <v>16</v>
      </c>
      <c r="J573" s="70">
        <v>14391.13</v>
      </c>
      <c r="K573" s="70">
        <v>18909.46</v>
      </c>
      <c r="L573" s="70">
        <v>24789.97</v>
      </c>
      <c r="M573" s="71">
        <v>10398.84</v>
      </c>
      <c r="N573" s="22">
        <f t="shared" si="26"/>
        <v>-1091.9099999999999</v>
      </c>
      <c r="O573" s="27">
        <f t="shared" si="25"/>
        <v>-0.05459176046440818</v>
      </c>
    </row>
    <row r="574" spans="1:15" ht="13.5" customHeight="1">
      <c r="A574" s="28" t="s">
        <v>113</v>
      </c>
      <c r="B574" s="28" t="s">
        <v>87</v>
      </c>
      <c r="C574" s="35" t="s">
        <v>74</v>
      </c>
      <c r="D574" s="39">
        <v>15</v>
      </c>
      <c r="E574" s="23">
        <v>10588.53</v>
      </c>
      <c r="F574" s="23">
        <v>15671.1</v>
      </c>
      <c r="G574" s="23">
        <v>20420.15</v>
      </c>
      <c r="H574" s="24">
        <v>9831.62</v>
      </c>
      <c r="I574" s="39">
        <v>17</v>
      </c>
      <c r="J574" s="23">
        <v>12727.94</v>
      </c>
      <c r="K574" s="23">
        <v>20482.16</v>
      </c>
      <c r="L574" s="23">
        <v>24046.66</v>
      </c>
      <c r="M574" s="24">
        <v>11318.72</v>
      </c>
      <c r="N574" s="22">
        <f t="shared" si="26"/>
        <v>4811.0599999999995</v>
      </c>
      <c r="O574" s="27">
        <f t="shared" si="25"/>
        <v>0.30700206111887485</v>
      </c>
    </row>
    <row r="575" spans="1:15" ht="13.5" customHeight="1">
      <c r="A575" s="55" t="s">
        <v>113</v>
      </c>
      <c r="B575" s="55" t="s">
        <v>180</v>
      </c>
      <c r="C575" s="63" t="s">
        <v>161</v>
      </c>
      <c r="D575" s="64">
        <v>13</v>
      </c>
      <c r="E575" s="70">
        <v>19964.41</v>
      </c>
      <c r="F575" s="70">
        <v>26864.61</v>
      </c>
      <c r="G575" s="70">
        <v>37659.53</v>
      </c>
      <c r="H575" s="71">
        <v>17695.12</v>
      </c>
      <c r="I575" s="64">
        <v>16</v>
      </c>
      <c r="J575" s="70">
        <v>19625.04</v>
      </c>
      <c r="K575" s="70">
        <v>25602.35</v>
      </c>
      <c r="L575" s="70">
        <v>25717.49</v>
      </c>
      <c r="M575" s="71">
        <v>6092.45</v>
      </c>
      <c r="N575" s="22">
        <f t="shared" si="26"/>
        <v>-1262.260000000002</v>
      </c>
      <c r="O575" s="27">
        <f t="shared" si="25"/>
        <v>-0.04698597895149053</v>
      </c>
    </row>
    <row r="576" spans="1:15" ht="13.5" customHeight="1">
      <c r="A576" s="55" t="s">
        <v>113</v>
      </c>
      <c r="B576" s="55" t="s">
        <v>202</v>
      </c>
      <c r="C576" s="63" t="s">
        <v>161</v>
      </c>
      <c r="D576" s="64">
        <v>11</v>
      </c>
      <c r="E576" s="70">
        <v>16985.47</v>
      </c>
      <c r="F576" s="70">
        <v>19080.42</v>
      </c>
      <c r="G576" s="70">
        <v>21080.88</v>
      </c>
      <c r="H576" s="71">
        <v>4095.41</v>
      </c>
      <c r="I576" s="64">
        <v>12</v>
      </c>
      <c r="J576" s="70">
        <v>20119.605</v>
      </c>
      <c r="K576" s="70">
        <v>24967.91</v>
      </c>
      <c r="L576" s="70">
        <v>24967.91</v>
      </c>
      <c r="M576" s="71">
        <v>4848.305</v>
      </c>
      <c r="N576" s="22">
        <f t="shared" si="26"/>
        <v>5887.490000000002</v>
      </c>
      <c r="O576" s="27">
        <f t="shared" si="25"/>
        <v>0.3085618660385884</v>
      </c>
    </row>
    <row r="577" spans="1:15" ht="13.5" customHeight="1">
      <c r="A577" s="28" t="s">
        <v>113</v>
      </c>
      <c r="B577" s="28" t="s">
        <v>34</v>
      </c>
      <c r="C577" s="35" t="s">
        <v>74</v>
      </c>
      <c r="D577" s="39">
        <v>10</v>
      </c>
      <c r="E577" s="23">
        <v>558.6</v>
      </c>
      <c r="F577" s="23">
        <v>1603.4</v>
      </c>
      <c r="G577" s="23">
        <v>1721.4</v>
      </c>
      <c r="H577" s="24">
        <v>1162.8</v>
      </c>
      <c r="I577" s="39">
        <v>19</v>
      </c>
      <c r="J577" s="23">
        <v>1718.2</v>
      </c>
      <c r="K577" s="23">
        <v>1735</v>
      </c>
      <c r="L577" s="23">
        <v>1784.6</v>
      </c>
      <c r="M577" s="24">
        <v>66.4</v>
      </c>
      <c r="N577" s="22">
        <f t="shared" si="26"/>
        <v>131.5999999999999</v>
      </c>
      <c r="O577" s="27">
        <f t="shared" si="25"/>
        <v>0.0820755893725832</v>
      </c>
    </row>
    <row r="578" spans="1:15" ht="13.5" customHeight="1">
      <c r="A578" s="55" t="s">
        <v>113</v>
      </c>
      <c r="B578" s="55" t="s">
        <v>166</v>
      </c>
      <c r="C578" s="63" t="s">
        <v>161</v>
      </c>
      <c r="D578" s="64"/>
      <c r="E578" s="70"/>
      <c r="F578" s="70"/>
      <c r="G578" s="70"/>
      <c r="H578" s="71"/>
      <c r="I578" s="64">
        <v>14</v>
      </c>
      <c r="J578" s="70">
        <v>9376.68</v>
      </c>
      <c r="K578" s="70">
        <v>14071.205</v>
      </c>
      <c r="L578" s="70">
        <v>20394.71</v>
      </c>
      <c r="M578" s="71">
        <v>11018.03</v>
      </c>
      <c r="N578" s="22" t="s">
        <v>203</v>
      </c>
      <c r="O578" s="27" t="e">
        <f t="shared" si="25"/>
        <v>#VALUE!</v>
      </c>
    </row>
    <row r="579" spans="1:15" ht="13.5" customHeight="1">
      <c r="A579" s="55" t="s">
        <v>113</v>
      </c>
      <c r="B579" s="55" t="s">
        <v>171</v>
      </c>
      <c r="C579" s="63" t="s">
        <v>161</v>
      </c>
      <c r="D579" s="64"/>
      <c r="E579" s="70"/>
      <c r="F579" s="70"/>
      <c r="G579" s="70"/>
      <c r="H579" s="71"/>
      <c r="I579" s="64">
        <v>10</v>
      </c>
      <c r="J579" s="70">
        <v>14685.55</v>
      </c>
      <c r="K579" s="70">
        <v>20242.475</v>
      </c>
      <c r="L579" s="70">
        <v>28463.6</v>
      </c>
      <c r="M579" s="71">
        <v>13778.05</v>
      </c>
      <c r="N579" s="22" t="s">
        <v>203</v>
      </c>
      <c r="O579" s="27" t="e">
        <f t="shared" si="25"/>
        <v>#VALUE!</v>
      </c>
    </row>
    <row r="580" spans="1:15" ht="13.5" customHeight="1">
      <c r="A580" s="55" t="s">
        <v>113</v>
      </c>
      <c r="B580" s="55" t="s">
        <v>185</v>
      </c>
      <c r="C580" s="63" t="s">
        <v>161</v>
      </c>
      <c r="D580" s="64"/>
      <c r="E580" s="70"/>
      <c r="F580" s="70"/>
      <c r="G580" s="70"/>
      <c r="H580" s="71"/>
      <c r="I580" s="64">
        <v>13</v>
      </c>
      <c r="J580" s="70">
        <v>24032.14</v>
      </c>
      <c r="K580" s="70">
        <v>25080.73</v>
      </c>
      <c r="L580" s="70">
        <v>30585.88</v>
      </c>
      <c r="M580" s="71">
        <v>6553.74</v>
      </c>
      <c r="N580" s="22" t="s">
        <v>203</v>
      </c>
      <c r="O580" s="27" t="e">
        <f aca="true" t="shared" si="27" ref="O580:O643">N580/F580</f>
        <v>#VALUE!</v>
      </c>
    </row>
    <row r="581" spans="1:15" ht="13.5" customHeight="1">
      <c r="A581" s="28" t="s">
        <v>113</v>
      </c>
      <c r="B581" s="28" t="s">
        <v>46</v>
      </c>
      <c r="C581" s="35" t="s">
        <v>74</v>
      </c>
      <c r="D581" s="39"/>
      <c r="E581" s="23"/>
      <c r="F581" s="23"/>
      <c r="G581" s="23"/>
      <c r="H581" s="24"/>
      <c r="I581" s="39">
        <v>17</v>
      </c>
      <c r="J581" s="23">
        <v>7192.35</v>
      </c>
      <c r="K581" s="23">
        <v>7308.37</v>
      </c>
      <c r="L581" s="23">
        <v>8453.66</v>
      </c>
      <c r="M581" s="24">
        <v>1261.31</v>
      </c>
      <c r="N581" s="22" t="s">
        <v>203</v>
      </c>
      <c r="O581" s="27" t="e">
        <f t="shared" si="27"/>
        <v>#VALUE!</v>
      </c>
    </row>
    <row r="582" spans="1:15" ht="13.5" customHeight="1">
      <c r="A582" s="28" t="s">
        <v>140</v>
      </c>
      <c r="B582" s="28" t="s">
        <v>28</v>
      </c>
      <c r="C582" s="35" t="s">
        <v>73</v>
      </c>
      <c r="D582" s="39">
        <v>106</v>
      </c>
      <c r="E582" s="23">
        <v>248.9</v>
      </c>
      <c r="F582" s="23">
        <v>265.05</v>
      </c>
      <c r="G582" s="23">
        <v>265.05</v>
      </c>
      <c r="H582" s="24">
        <v>16.15</v>
      </c>
      <c r="I582" s="39">
        <v>97</v>
      </c>
      <c r="J582" s="23">
        <v>265.05</v>
      </c>
      <c r="K582" s="23">
        <v>267.84</v>
      </c>
      <c r="L582" s="23">
        <v>279.3</v>
      </c>
      <c r="M582" s="24">
        <v>14.25</v>
      </c>
      <c r="N582" s="22">
        <f aca="true" t="shared" si="28" ref="N582:N593">K582-F582</f>
        <v>2.7899999999999636</v>
      </c>
      <c r="O582" s="27">
        <f t="shared" si="27"/>
        <v>0.010526315789473547</v>
      </c>
    </row>
    <row r="583" spans="1:15" ht="13.5" customHeight="1">
      <c r="A583" s="28" t="s">
        <v>140</v>
      </c>
      <c r="B583" s="28" t="s">
        <v>60</v>
      </c>
      <c r="C583" s="35" t="s">
        <v>73</v>
      </c>
      <c r="D583" s="39">
        <v>91</v>
      </c>
      <c r="E583" s="23">
        <v>214.7</v>
      </c>
      <c r="F583" s="23">
        <v>233.7</v>
      </c>
      <c r="G583" s="23">
        <v>257.45</v>
      </c>
      <c r="H583" s="24">
        <v>42.75</v>
      </c>
      <c r="I583" s="39">
        <v>105</v>
      </c>
      <c r="J583" s="23">
        <v>229.44</v>
      </c>
      <c r="K583" s="23">
        <v>242.25</v>
      </c>
      <c r="L583" s="23">
        <v>261.25</v>
      </c>
      <c r="M583" s="24">
        <v>31.81</v>
      </c>
      <c r="N583" s="22">
        <f t="shared" si="28"/>
        <v>8.550000000000011</v>
      </c>
      <c r="O583" s="27">
        <f t="shared" si="27"/>
        <v>0.03658536585365859</v>
      </c>
    </row>
    <row r="584" spans="1:15" ht="13.5" customHeight="1">
      <c r="A584" s="28" t="s">
        <v>140</v>
      </c>
      <c r="B584" s="28" t="s">
        <v>56</v>
      </c>
      <c r="C584" s="35" t="s">
        <v>73</v>
      </c>
      <c r="D584" s="39">
        <v>63</v>
      </c>
      <c r="E584" s="23">
        <v>444.6</v>
      </c>
      <c r="F584" s="23">
        <v>502.08</v>
      </c>
      <c r="G584" s="23">
        <v>631.12</v>
      </c>
      <c r="H584" s="24">
        <v>186.52</v>
      </c>
      <c r="I584" s="39">
        <v>63</v>
      </c>
      <c r="J584" s="23">
        <v>452.16</v>
      </c>
      <c r="K584" s="23">
        <v>522.5</v>
      </c>
      <c r="L584" s="23">
        <v>648.85</v>
      </c>
      <c r="M584" s="24">
        <v>196.69</v>
      </c>
      <c r="N584" s="22">
        <f t="shared" si="28"/>
        <v>20.420000000000016</v>
      </c>
      <c r="O584" s="27">
        <f t="shared" si="27"/>
        <v>0.040670809432759754</v>
      </c>
    </row>
    <row r="585" spans="1:15" ht="13.5" customHeight="1">
      <c r="A585" s="28" t="s">
        <v>140</v>
      </c>
      <c r="B585" s="28" t="s">
        <v>59</v>
      </c>
      <c r="C585" s="35" t="s">
        <v>73</v>
      </c>
      <c r="D585" s="39">
        <v>42</v>
      </c>
      <c r="E585" s="23">
        <v>251.75</v>
      </c>
      <c r="F585" s="23">
        <v>254.4</v>
      </c>
      <c r="G585" s="23">
        <v>266.95</v>
      </c>
      <c r="H585" s="24">
        <v>15.2</v>
      </c>
      <c r="I585" s="39">
        <v>35</v>
      </c>
      <c r="J585" s="23">
        <v>266.95</v>
      </c>
      <c r="K585" s="23">
        <v>275.38</v>
      </c>
      <c r="L585" s="23">
        <v>281.2</v>
      </c>
      <c r="M585" s="24">
        <v>14.25</v>
      </c>
      <c r="N585" s="22">
        <f t="shared" si="28"/>
        <v>20.97999999999999</v>
      </c>
      <c r="O585" s="27">
        <f t="shared" si="27"/>
        <v>0.08246855345911945</v>
      </c>
    </row>
    <row r="586" spans="1:15" ht="13.5" customHeight="1">
      <c r="A586" s="28" t="s">
        <v>140</v>
      </c>
      <c r="B586" s="28" t="s">
        <v>57</v>
      </c>
      <c r="C586" s="35" t="s">
        <v>159</v>
      </c>
      <c r="D586" s="39">
        <v>36</v>
      </c>
      <c r="E586" s="23">
        <v>342.72</v>
      </c>
      <c r="F586" s="23">
        <v>370.97</v>
      </c>
      <c r="G586" s="23">
        <v>515.07</v>
      </c>
      <c r="H586" s="24">
        <v>172.35</v>
      </c>
      <c r="I586" s="39">
        <v>21</v>
      </c>
      <c r="J586" s="23">
        <v>360.05</v>
      </c>
      <c r="K586" s="23">
        <v>378.1</v>
      </c>
      <c r="L586" s="23">
        <v>522.5</v>
      </c>
      <c r="M586" s="24">
        <v>162.45</v>
      </c>
      <c r="N586" s="22">
        <f t="shared" si="28"/>
        <v>7.1299999999999955</v>
      </c>
      <c r="O586" s="27">
        <f t="shared" si="27"/>
        <v>0.019219883009407756</v>
      </c>
    </row>
    <row r="587" spans="1:15" ht="13.5" customHeight="1">
      <c r="A587" s="28" t="s">
        <v>140</v>
      </c>
      <c r="B587" s="28" t="s">
        <v>62</v>
      </c>
      <c r="C587" s="35" t="s">
        <v>73</v>
      </c>
      <c r="D587" s="39">
        <v>27</v>
      </c>
      <c r="E587" s="23">
        <v>259.35</v>
      </c>
      <c r="F587" s="23">
        <v>275.5</v>
      </c>
      <c r="G587" s="23">
        <v>437.95</v>
      </c>
      <c r="H587" s="24">
        <v>178.6</v>
      </c>
      <c r="I587" s="39">
        <v>30</v>
      </c>
      <c r="J587" s="23">
        <v>261.25</v>
      </c>
      <c r="K587" s="23">
        <v>278.4</v>
      </c>
      <c r="L587" s="23">
        <v>442.56</v>
      </c>
      <c r="M587" s="24">
        <v>181.31</v>
      </c>
      <c r="N587" s="22">
        <f t="shared" si="28"/>
        <v>2.8999999999999773</v>
      </c>
      <c r="O587" s="27">
        <f t="shared" si="27"/>
        <v>0.010526315789473602</v>
      </c>
    </row>
    <row r="588" spans="1:15" ht="13.5" customHeight="1">
      <c r="A588" s="28" t="s">
        <v>140</v>
      </c>
      <c r="B588" s="28" t="s">
        <v>40</v>
      </c>
      <c r="C588" s="35" t="s">
        <v>74</v>
      </c>
      <c r="D588" s="39">
        <v>23</v>
      </c>
      <c r="E588" s="23">
        <v>2566.74</v>
      </c>
      <c r="F588" s="23">
        <v>2868.63</v>
      </c>
      <c r="G588" s="23">
        <v>4158.1</v>
      </c>
      <c r="H588" s="24">
        <v>1591.36</v>
      </c>
      <c r="I588" s="39">
        <v>27</v>
      </c>
      <c r="J588" s="23">
        <v>2648.9</v>
      </c>
      <c r="K588" s="23">
        <v>3137.05</v>
      </c>
      <c r="L588" s="23">
        <v>3813.03</v>
      </c>
      <c r="M588" s="24">
        <v>1164.13</v>
      </c>
      <c r="N588" s="22">
        <f t="shared" si="28"/>
        <v>268.4200000000001</v>
      </c>
      <c r="O588" s="27">
        <f t="shared" si="27"/>
        <v>0.09357079860421179</v>
      </c>
    </row>
    <row r="589" spans="1:15" ht="13.5" customHeight="1">
      <c r="A589" s="28" t="s">
        <v>140</v>
      </c>
      <c r="B589" s="28" t="s">
        <v>25</v>
      </c>
      <c r="C589" s="35" t="s">
        <v>73</v>
      </c>
      <c r="D589" s="39">
        <v>20</v>
      </c>
      <c r="E589" s="23">
        <v>1642.6</v>
      </c>
      <c r="F589" s="23">
        <v>1683.665</v>
      </c>
      <c r="G589" s="23">
        <v>1781.535</v>
      </c>
      <c r="H589" s="24">
        <v>138.935</v>
      </c>
      <c r="I589" s="39">
        <v>26</v>
      </c>
      <c r="J589" s="23">
        <v>1751.04</v>
      </c>
      <c r="K589" s="23">
        <v>1794.24</v>
      </c>
      <c r="L589" s="23">
        <v>1820.2</v>
      </c>
      <c r="M589" s="24">
        <v>69.16</v>
      </c>
      <c r="N589" s="22">
        <f t="shared" si="28"/>
        <v>110.57500000000005</v>
      </c>
      <c r="O589" s="27">
        <f t="shared" si="27"/>
        <v>0.0656751788508997</v>
      </c>
    </row>
    <row r="590" spans="1:15" ht="13.5" customHeight="1">
      <c r="A590" s="28" t="s">
        <v>140</v>
      </c>
      <c r="B590" s="28" t="s">
        <v>27</v>
      </c>
      <c r="C590" s="35" t="s">
        <v>73</v>
      </c>
      <c r="D590" s="39">
        <v>19</v>
      </c>
      <c r="E590" s="23">
        <v>1565.6</v>
      </c>
      <c r="F590" s="23">
        <v>1565.6</v>
      </c>
      <c r="G590" s="23">
        <v>1659.65</v>
      </c>
      <c r="H590" s="24">
        <v>94.05</v>
      </c>
      <c r="I590" s="39">
        <v>18</v>
      </c>
      <c r="J590" s="23">
        <v>1659.65</v>
      </c>
      <c r="K590" s="23">
        <v>1743.25</v>
      </c>
      <c r="L590" s="23">
        <v>1743.25</v>
      </c>
      <c r="M590" s="24">
        <v>83.6</v>
      </c>
      <c r="N590" s="22">
        <f t="shared" si="28"/>
        <v>177.6500000000001</v>
      </c>
      <c r="O590" s="27">
        <f t="shared" si="27"/>
        <v>0.11347087378640783</v>
      </c>
    </row>
    <row r="591" spans="1:15" ht="13.5" customHeight="1">
      <c r="A591" s="28" t="s">
        <v>140</v>
      </c>
      <c r="B591" s="28" t="s">
        <v>15</v>
      </c>
      <c r="C591" s="35" t="s">
        <v>73</v>
      </c>
      <c r="D591" s="39">
        <v>17</v>
      </c>
      <c r="E591" s="23">
        <v>187.15</v>
      </c>
      <c r="F591" s="23">
        <v>189.12</v>
      </c>
      <c r="G591" s="23">
        <v>198.55</v>
      </c>
      <c r="H591" s="24">
        <v>11.4</v>
      </c>
      <c r="I591" s="39">
        <v>22</v>
      </c>
      <c r="J591" s="23">
        <v>198.55</v>
      </c>
      <c r="K591" s="23">
        <v>199.595</v>
      </c>
      <c r="L591" s="23">
        <v>209</v>
      </c>
      <c r="M591" s="24">
        <v>10.45</v>
      </c>
      <c r="N591" s="22">
        <f t="shared" si="28"/>
        <v>10.474999999999994</v>
      </c>
      <c r="O591" s="27">
        <f t="shared" si="27"/>
        <v>0.05538811336717425</v>
      </c>
    </row>
    <row r="592" spans="1:15" ht="13.5" customHeight="1">
      <c r="A592" s="28" t="s">
        <v>140</v>
      </c>
      <c r="B592" s="28" t="s">
        <v>76</v>
      </c>
      <c r="C592" s="35" t="s">
        <v>73</v>
      </c>
      <c r="D592" s="39">
        <v>15</v>
      </c>
      <c r="E592" s="23">
        <v>2914.6</v>
      </c>
      <c r="F592" s="23">
        <v>3122.88</v>
      </c>
      <c r="G592" s="23">
        <v>3497.9</v>
      </c>
      <c r="H592" s="24">
        <v>583.3</v>
      </c>
      <c r="I592" s="39">
        <v>13</v>
      </c>
      <c r="J592" s="23">
        <v>739.2</v>
      </c>
      <c r="K592" s="23">
        <v>3090.35</v>
      </c>
      <c r="L592" s="23">
        <v>3090.35</v>
      </c>
      <c r="M592" s="24">
        <v>2351.15</v>
      </c>
      <c r="N592" s="22">
        <f t="shared" si="28"/>
        <v>-32.5300000000002</v>
      </c>
      <c r="O592" s="27">
        <f t="shared" si="27"/>
        <v>-0.01041666666666673</v>
      </c>
    </row>
    <row r="593" spans="1:15" ht="13.5" customHeight="1">
      <c r="A593" s="28" t="s">
        <v>140</v>
      </c>
      <c r="B593" s="28" t="s">
        <v>18</v>
      </c>
      <c r="C593" s="35" t="s">
        <v>73</v>
      </c>
      <c r="D593" s="39">
        <v>12</v>
      </c>
      <c r="E593" s="23">
        <v>481.22</v>
      </c>
      <c r="F593" s="23">
        <v>1375.68</v>
      </c>
      <c r="G593" s="23">
        <v>1458.24</v>
      </c>
      <c r="H593" s="24">
        <v>977.02</v>
      </c>
      <c r="I593" s="39">
        <v>12</v>
      </c>
      <c r="J593" s="23">
        <v>1450.645</v>
      </c>
      <c r="K593" s="23">
        <v>1523.225</v>
      </c>
      <c r="L593" s="23">
        <v>2216.35</v>
      </c>
      <c r="M593" s="24">
        <v>765.705</v>
      </c>
      <c r="N593" s="22">
        <f t="shared" si="28"/>
        <v>147.54499999999985</v>
      </c>
      <c r="O593" s="27">
        <f t="shared" si="27"/>
        <v>0.10725241335194219</v>
      </c>
    </row>
    <row r="594" spans="1:15" ht="13.5" customHeight="1">
      <c r="A594" s="28" t="s">
        <v>140</v>
      </c>
      <c r="B594" s="28" t="s">
        <v>58</v>
      </c>
      <c r="C594" s="35" t="s">
        <v>73</v>
      </c>
      <c r="D594" s="39"/>
      <c r="E594" s="23"/>
      <c r="F594" s="23"/>
      <c r="G594" s="23"/>
      <c r="H594" s="24"/>
      <c r="I594" s="39">
        <v>11</v>
      </c>
      <c r="J594" s="23">
        <v>222.3</v>
      </c>
      <c r="K594" s="23">
        <v>222.3</v>
      </c>
      <c r="L594" s="23">
        <v>297.35</v>
      </c>
      <c r="M594" s="24">
        <v>75.05</v>
      </c>
      <c r="N594" s="22" t="s">
        <v>203</v>
      </c>
      <c r="O594" s="27" t="e">
        <f t="shared" si="27"/>
        <v>#VALUE!</v>
      </c>
    </row>
    <row r="595" spans="1:15" ht="13.5" customHeight="1">
      <c r="A595" s="28" t="s">
        <v>125</v>
      </c>
      <c r="B595" s="28" t="s">
        <v>56</v>
      </c>
      <c r="C595" s="35" t="s">
        <v>73</v>
      </c>
      <c r="D595" s="39">
        <v>1063</v>
      </c>
      <c r="E595" s="23">
        <v>294</v>
      </c>
      <c r="F595" s="23">
        <v>358.32</v>
      </c>
      <c r="G595" s="23">
        <v>450</v>
      </c>
      <c r="H595" s="24">
        <v>156</v>
      </c>
      <c r="I595" s="39">
        <v>777</v>
      </c>
      <c r="J595" s="23">
        <v>329.04</v>
      </c>
      <c r="K595" s="23">
        <v>416</v>
      </c>
      <c r="L595" s="23">
        <v>468.97</v>
      </c>
      <c r="M595" s="24">
        <v>139.93</v>
      </c>
      <c r="N595" s="22">
        <f aca="true" t="shared" si="29" ref="N595:N626">K595-F595</f>
        <v>57.68000000000001</v>
      </c>
      <c r="O595" s="27">
        <f t="shared" si="27"/>
        <v>0.1609734315695468</v>
      </c>
    </row>
    <row r="596" spans="1:15" ht="13.5" customHeight="1">
      <c r="A596" s="28" t="s">
        <v>125</v>
      </c>
      <c r="B596" s="28" t="s">
        <v>28</v>
      </c>
      <c r="C596" s="35" t="s">
        <v>73</v>
      </c>
      <c r="D596" s="39">
        <v>645</v>
      </c>
      <c r="E596" s="23">
        <v>295.8</v>
      </c>
      <c r="F596" s="23">
        <v>302.43</v>
      </c>
      <c r="G596" s="23">
        <v>306.6</v>
      </c>
      <c r="H596" s="24">
        <v>10.8</v>
      </c>
      <c r="I596" s="39">
        <v>364</v>
      </c>
      <c r="J596" s="23">
        <v>300.63</v>
      </c>
      <c r="K596" s="23">
        <v>300.63</v>
      </c>
      <c r="L596" s="23">
        <v>466.43</v>
      </c>
      <c r="M596" s="24">
        <v>165.8</v>
      </c>
      <c r="N596" s="22">
        <f t="shared" si="29"/>
        <v>-1.8000000000000114</v>
      </c>
      <c r="O596" s="27">
        <f t="shared" si="27"/>
        <v>-0.005951790496974544</v>
      </c>
    </row>
    <row r="597" spans="1:15" ht="13.5" customHeight="1">
      <c r="A597" s="28" t="s">
        <v>125</v>
      </c>
      <c r="B597" s="28" t="s">
        <v>60</v>
      </c>
      <c r="C597" s="35" t="s">
        <v>73</v>
      </c>
      <c r="D597" s="39">
        <v>515</v>
      </c>
      <c r="E597" s="23">
        <v>104.92</v>
      </c>
      <c r="F597" s="23">
        <v>152.4</v>
      </c>
      <c r="G597" s="23">
        <v>180.72</v>
      </c>
      <c r="H597" s="24">
        <v>75.8</v>
      </c>
      <c r="I597" s="39">
        <v>212</v>
      </c>
      <c r="J597" s="23">
        <v>108.6</v>
      </c>
      <c r="K597" s="23">
        <v>185.65</v>
      </c>
      <c r="L597" s="23">
        <v>185.65</v>
      </c>
      <c r="M597" s="24">
        <v>77.05</v>
      </c>
      <c r="N597" s="22">
        <f t="shared" si="29"/>
        <v>33.25</v>
      </c>
      <c r="O597" s="27">
        <f t="shared" si="27"/>
        <v>0.2181758530183727</v>
      </c>
    </row>
    <row r="598" spans="1:15" ht="13.5" customHeight="1">
      <c r="A598" s="28" t="s">
        <v>125</v>
      </c>
      <c r="B598" s="28" t="s">
        <v>59</v>
      </c>
      <c r="C598" s="35" t="s">
        <v>73</v>
      </c>
      <c r="D598" s="39">
        <v>388</v>
      </c>
      <c r="E598" s="23">
        <v>74.57</v>
      </c>
      <c r="F598" s="23">
        <v>171.6</v>
      </c>
      <c r="G598" s="23">
        <v>177.5</v>
      </c>
      <c r="H598" s="24">
        <v>102.93</v>
      </c>
      <c r="I598" s="39">
        <v>234</v>
      </c>
      <c r="J598" s="23">
        <v>100.61</v>
      </c>
      <c r="K598" s="23">
        <v>185.65</v>
      </c>
      <c r="L598" s="23">
        <v>185.65</v>
      </c>
      <c r="M598" s="24">
        <v>85.04</v>
      </c>
      <c r="N598" s="22">
        <f t="shared" si="29"/>
        <v>14.050000000000011</v>
      </c>
      <c r="O598" s="27">
        <f t="shared" si="27"/>
        <v>0.08187645687645695</v>
      </c>
    </row>
    <row r="599" spans="1:15" ht="13.5" customHeight="1">
      <c r="A599" s="28" t="s">
        <v>125</v>
      </c>
      <c r="B599" s="28" t="s">
        <v>15</v>
      </c>
      <c r="C599" s="35" t="s">
        <v>73</v>
      </c>
      <c r="D599" s="39">
        <v>288</v>
      </c>
      <c r="E599" s="23">
        <v>18.34</v>
      </c>
      <c r="F599" s="23">
        <v>150.6</v>
      </c>
      <c r="G599" s="23">
        <v>221.26</v>
      </c>
      <c r="H599" s="24">
        <v>202.92</v>
      </c>
      <c r="I599" s="39">
        <v>201</v>
      </c>
      <c r="J599" s="23">
        <v>18.86</v>
      </c>
      <c r="K599" s="23">
        <v>133.38</v>
      </c>
      <c r="L599" s="23">
        <v>194.4</v>
      </c>
      <c r="M599" s="24">
        <v>175.54</v>
      </c>
      <c r="N599" s="22">
        <f t="shared" si="29"/>
        <v>-17.22</v>
      </c>
      <c r="O599" s="27">
        <f t="shared" si="27"/>
        <v>-0.1143426294820717</v>
      </c>
    </row>
    <row r="600" spans="1:15" ht="13.5" customHeight="1">
      <c r="A600" s="28" t="s">
        <v>125</v>
      </c>
      <c r="B600" s="28" t="s">
        <v>62</v>
      </c>
      <c r="C600" s="35" t="s">
        <v>73</v>
      </c>
      <c r="D600" s="39">
        <v>281</v>
      </c>
      <c r="E600" s="23">
        <v>118.45</v>
      </c>
      <c r="F600" s="23">
        <v>196.8</v>
      </c>
      <c r="G600" s="23">
        <v>284.08</v>
      </c>
      <c r="H600" s="24">
        <v>165.63</v>
      </c>
      <c r="I600" s="39">
        <v>205</v>
      </c>
      <c r="J600" s="23">
        <v>185.65</v>
      </c>
      <c r="K600" s="23">
        <v>297</v>
      </c>
      <c r="L600" s="23">
        <v>307.47</v>
      </c>
      <c r="M600" s="24">
        <v>121.82</v>
      </c>
      <c r="N600" s="22">
        <f t="shared" si="29"/>
        <v>100.19999999999999</v>
      </c>
      <c r="O600" s="27">
        <f t="shared" si="27"/>
        <v>0.5091463414634145</v>
      </c>
    </row>
    <row r="601" spans="1:15" ht="13.5" customHeight="1">
      <c r="A601" s="55" t="s">
        <v>125</v>
      </c>
      <c r="B601" s="55" t="s">
        <v>199</v>
      </c>
      <c r="C601" s="65" t="s">
        <v>159</v>
      </c>
      <c r="D601" s="64">
        <v>276</v>
      </c>
      <c r="E601" s="70">
        <v>6873.22</v>
      </c>
      <c r="F601" s="70">
        <v>7606.76</v>
      </c>
      <c r="G601" s="70">
        <v>8477.48</v>
      </c>
      <c r="H601" s="71">
        <v>1604.26</v>
      </c>
      <c r="I601" s="64">
        <v>174</v>
      </c>
      <c r="J601" s="70">
        <v>7220</v>
      </c>
      <c r="K601" s="70">
        <v>8064.38</v>
      </c>
      <c r="L601" s="70">
        <v>8596.92</v>
      </c>
      <c r="M601" s="71">
        <v>1376.92</v>
      </c>
      <c r="N601" s="22">
        <f t="shared" si="29"/>
        <v>457.6199999999999</v>
      </c>
      <c r="O601" s="27">
        <f t="shared" si="27"/>
        <v>0.06015964747145958</v>
      </c>
    </row>
    <row r="602" spans="1:15" ht="13.5" customHeight="1">
      <c r="A602" s="28" t="s">
        <v>125</v>
      </c>
      <c r="B602" s="28" t="s">
        <v>18</v>
      </c>
      <c r="C602" s="35" t="s">
        <v>73</v>
      </c>
      <c r="D602" s="39">
        <v>266</v>
      </c>
      <c r="E602" s="23">
        <v>1167.84</v>
      </c>
      <c r="F602" s="23">
        <v>1459.8</v>
      </c>
      <c r="G602" s="23">
        <v>1777.29</v>
      </c>
      <c r="H602" s="24">
        <v>609.45</v>
      </c>
      <c r="I602" s="39">
        <v>163</v>
      </c>
      <c r="J602" s="23">
        <v>190.21</v>
      </c>
      <c r="K602" s="23">
        <v>1272.7</v>
      </c>
      <c r="L602" s="23">
        <v>1320.6</v>
      </c>
      <c r="M602" s="24">
        <v>1130.39</v>
      </c>
      <c r="N602" s="22">
        <f t="shared" si="29"/>
        <v>-187.0999999999999</v>
      </c>
      <c r="O602" s="27">
        <f t="shared" si="27"/>
        <v>-0.12816824222496226</v>
      </c>
    </row>
    <row r="603" spans="1:15" ht="13.5" customHeight="1">
      <c r="A603" s="55" t="s">
        <v>125</v>
      </c>
      <c r="B603" s="55" t="s">
        <v>197</v>
      </c>
      <c r="C603" s="65" t="s">
        <v>159</v>
      </c>
      <c r="D603" s="64">
        <v>223</v>
      </c>
      <c r="E603" s="70">
        <v>1749.86</v>
      </c>
      <c r="F603" s="70">
        <v>1985.98</v>
      </c>
      <c r="G603" s="70">
        <v>2292</v>
      </c>
      <c r="H603" s="71">
        <v>542.14</v>
      </c>
      <c r="I603" s="64">
        <v>94</v>
      </c>
      <c r="J603" s="70">
        <v>1887.21</v>
      </c>
      <c r="K603" s="70">
        <v>2360</v>
      </c>
      <c r="L603" s="70">
        <v>2576.88</v>
      </c>
      <c r="M603" s="71">
        <v>689.67</v>
      </c>
      <c r="N603" s="22">
        <f t="shared" si="29"/>
        <v>374.02</v>
      </c>
      <c r="O603" s="27">
        <f t="shared" si="27"/>
        <v>0.18833019466459883</v>
      </c>
    </row>
    <row r="604" spans="1:15" ht="13.5" customHeight="1">
      <c r="A604" s="28" t="s">
        <v>125</v>
      </c>
      <c r="B604" s="28" t="s">
        <v>54</v>
      </c>
      <c r="C604" s="35" t="s">
        <v>74</v>
      </c>
      <c r="D604" s="39">
        <v>205</v>
      </c>
      <c r="E604" s="23">
        <v>5643.61</v>
      </c>
      <c r="F604" s="23">
        <v>6416.23</v>
      </c>
      <c r="G604" s="23">
        <v>8165.41</v>
      </c>
      <c r="H604" s="24">
        <v>2521.8</v>
      </c>
      <c r="I604" s="39">
        <v>147</v>
      </c>
      <c r="J604" s="23">
        <v>4937.22</v>
      </c>
      <c r="K604" s="23">
        <v>6599</v>
      </c>
      <c r="L604" s="23">
        <v>8899.7</v>
      </c>
      <c r="M604" s="24">
        <v>3962.48</v>
      </c>
      <c r="N604" s="22">
        <f t="shared" si="29"/>
        <v>182.77000000000044</v>
      </c>
      <c r="O604" s="27">
        <f t="shared" si="27"/>
        <v>0.028485574862497205</v>
      </c>
    </row>
    <row r="605" spans="1:15" ht="13.5" customHeight="1">
      <c r="A605" s="28" t="s">
        <v>125</v>
      </c>
      <c r="B605" s="28" t="s">
        <v>27</v>
      </c>
      <c r="C605" s="35" t="s">
        <v>73</v>
      </c>
      <c r="D605" s="39">
        <v>191</v>
      </c>
      <c r="E605" s="23">
        <v>856.33</v>
      </c>
      <c r="F605" s="23">
        <v>1196.06</v>
      </c>
      <c r="G605" s="23">
        <v>1638.3</v>
      </c>
      <c r="H605" s="24">
        <v>781.97</v>
      </c>
      <c r="I605" s="39">
        <v>109</v>
      </c>
      <c r="J605" s="23">
        <v>835.27</v>
      </c>
      <c r="K605" s="23">
        <v>1019.15</v>
      </c>
      <c r="L605" s="23">
        <v>1573.2</v>
      </c>
      <c r="M605" s="24">
        <v>737.93</v>
      </c>
      <c r="N605" s="22">
        <f t="shared" si="29"/>
        <v>-176.90999999999997</v>
      </c>
      <c r="O605" s="27">
        <f t="shared" si="27"/>
        <v>-0.14791063993445142</v>
      </c>
    </row>
    <row r="606" spans="1:15" ht="13.5" customHeight="1">
      <c r="A606" s="28" t="s">
        <v>125</v>
      </c>
      <c r="B606" s="28" t="s">
        <v>41</v>
      </c>
      <c r="C606" s="35" t="s">
        <v>74</v>
      </c>
      <c r="D606" s="39">
        <v>162</v>
      </c>
      <c r="E606" s="23">
        <v>2229.24</v>
      </c>
      <c r="F606" s="23">
        <v>3246</v>
      </c>
      <c r="G606" s="23">
        <v>4842.63</v>
      </c>
      <c r="H606" s="24">
        <v>2613.39</v>
      </c>
      <c r="I606" s="39">
        <v>127</v>
      </c>
      <c r="J606" s="23">
        <v>2946</v>
      </c>
      <c r="K606" s="23">
        <v>3672.39</v>
      </c>
      <c r="L606" s="23">
        <v>5438</v>
      </c>
      <c r="M606" s="24">
        <v>2492</v>
      </c>
      <c r="N606" s="22">
        <f t="shared" si="29"/>
        <v>426.3899999999999</v>
      </c>
      <c r="O606" s="27">
        <f t="shared" si="27"/>
        <v>0.131358595194085</v>
      </c>
    </row>
    <row r="607" spans="1:15" ht="13.5" customHeight="1">
      <c r="A607" s="55" t="s">
        <v>125</v>
      </c>
      <c r="B607" s="55" t="s">
        <v>196</v>
      </c>
      <c r="C607" s="65" t="s">
        <v>159</v>
      </c>
      <c r="D607" s="64">
        <v>161</v>
      </c>
      <c r="E607" s="70">
        <v>2364</v>
      </c>
      <c r="F607" s="70">
        <v>3438</v>
      </c>
      <c r="G607" s="70">
        <v>5319.72</v>
      </c>
      <c r="H607" s="71">
        <v>2955.72</v>
      </c>
      <c r="I607" s="64">
        <v>66</v>
      </c>
      <c r="J607" s="70">
        <v>2360</v>
      </c>
      <c r="K607" s="70">
        <v>3464.53</v>
      </c>
      <c r="L607" s="70">
        <v>5537.25</v>
      </c>
      <c r="M607" s="71">
        <v>3177.25</v>
      </c>
      <c r="N607" s="22">
        <f t="shared" si="29"/>
        <v>26.5300000000002</v>
      </c>
      <c r="O607" s="27">
        <f t="shared" si="27"/>
        <v>0.007716695753345026</v>
      </c>
    </row>
    <row r="608" spans="1:15" ht="13.5" customHeight="1">
      <c r="A608" s="28" t="s">
        <v>125</v>
      </c>
      <c r="B608" s="28" t="s">
        <v>80</v>
      </c>
      <c r="C608" s="35" t="s">
        <v>73</v>
      </c>
      <c r="D608" s="39">
        <v>154</v>
      </c>
      <c r="E608" s="23">
        <v>1444.33</v>
      </c>
      <c r="F608" s="23">
        <v>2149.2</v>
      </c>
      <c r="G608" s="23">
        <v>2613.79</v>
      </c>
      <c r="H608" s="24">
        <v>1169.46</v>
      </c>
      <c r="I608" s="39">
        <v>82</v>
      </c>
      <c r="J608" s="23">
        <v>1348.2</v>
      </c>
      <c r="K608" s="23">
        <v>1387.27</v>
      </c>
      <c r="L608" s="23">
        <v>3341.7</v>
      </c>
      <c r="M608" s="24">
        <v>1993.5</v>
      </c>
      <c r="N608" s="22">
        <f t="shared" si="29"/>
        <v>-761.9299999999998</v>
      </c>
      <c r="O608" s="27">
        <f t="shared" si="27"/>
        <v>-0.35451796017122644</v>
      </c>
    </row>
    <row r="609" spans="1:15" ht="13.5" customHeight="1">
      <c r="A609" s="28" t="s">
        <v>125</v>
      </c>
      <c r="B609" s="28" t="s">
        <v>57</v>
      </c>
      <c r="C609" s="35" t="s">
        <v>159</v>
      </c>
      <c r="D609" s="39">
        <v>152</v>
      </c>
      <c r="E609" s="23">
        <v>201.6</v>
      </c>
      <c r="F609" s="23">
        <v>326</v>
      </c>
      <c r="G609" s="23">
        <v>426.29</v>
      </c>
      <c r="H609" s="24">
        <v>224.69</v>
      </c>
      <c r="I609" s="39">
        <v>65</v>
      </c>
      <c r="J609" s="23">
        <v>326</v>
      </c>
      <c r="K609" s="23">
        <v>468.97</v>
      </c>
      <c r="L609" s="23">
        <v>475.2</v>
      </c>
      <c r="M609" s="24">
        <v>149.2</v>
      </c>
      <c r="N609" s="22">
        <f t="shared" si="29"/>
        <v>142.97000000000003</v>
      </c>
      <c r="O609" s="27">
        <f t="shared" si="27"/>
        <v>0.43855828220858906</v>
      </c>
    </row>
    <row r="610" spans="1:15" ht="13.5" customHeight="1">
      <c r="A610" s="28" t="s">
        <v>125</v>
      </c>
      <c r="B610" s="28" t="s">
        <v>25</v>
      </c>
      <c r="C610" s="35" t="s">
        <v>73</v>
      </c>
      <c r="D610" s="39">
        <v>150</v>
      </c>
      <c r="E610" s="23">
        <v>856.33</v>
      </c>
      <c r="F610" s="23">
        <v>933</v>
      </c>
      <c r="G610" s="23">
        <v>1032.32</v>
      </c>
      <c r="H610" s="24">
        <v>175.99</v>
      </c>
      <c r="I610" s="39">
        <v>62</v>
      </c>
      <c r="J610" s="23">
        <v>744.2</v>
      </c>
      <c r="K610" s="23">
        <v>835.27</v>
      </c>
      <c r="L610" s="23">
        <v>1000.96</v>
      </c>
      <c r="M610" s="24">
        <v>256.76</v>
      </c>
      <c r="N610" s="22">
        <f t="shared" si="29"/>
        <v>-97.73000000000002</v>
      </c>
      <c r="O610" s="27">
        <f t="shared" si="27"/>
        <v>-0.10474812433011792</v>
      </c>
    </row>
    <row r="611" spans="1:15" ht="13.5" customHeight="1">
      <c r="A611" s="28" t="s">
        <v>125</v>
      </c>
      <c r="B611" s="28" t="s">
        <v>7</v>
      </c>
      <c r="C611" s="35" t="s">
        <v>73</v>
      </c>
      <c r="D611" s="39">
        <v>140</v>
      </c>
      <c r="E611" s="23">
        <v>138.03</v>
      </c>
      <c r="F611" s="23">
        <v>178</v>
      </c>
      <c r="G611" s="23">
        <v>284.08</v>
      </c>
      <c r="H611" s="24">
        <v>146.05</v>
      </c>
      <c r="I611" s="39">
        <v>124</v>
      </c>
      <c r="J611" s="23">
        <v>135.72</v>
      </c>
      <c r="K611" s="23">
        <v>185</v>
      </c>
      <c r="L611" s="23">
        <v>307.47</v>
      </c>
      <c r="M611" s="24">
        <v>171.75</v>
      </c>
      <c r="N611" s="22">
        <f t="shared" si="29"/>
        <v>7</v>
      </c>
      <c r="O611" s="27">
        <f t="shared" si="27"/>
        <v>0.03932584269662921</v>
      </c>
    </row>
    <row r="612" spans="1:15" ht="13.5" customHeight="1">
      <c r="A612" s="28" t="s">
        <v>125</v>
      </c>
      <c r="B612" s="28" t="s">
        <v>58</v>
      </c>
      <c r="C612" s="35" t="s">
        <v>73</v>
      </c>
      <c r="D612" s="39">
        <v>129</v>
      </c>
      <c r="E612" s="23">
        <v>71.78</v>
      </c>
      <c r="F612" s="23">
        <v>152.4</v>
      </c>
      <c r="G612" s="23">
        <v>222.62</v>
      </c>
      <c r="H612" s="24">
        <v>150.84</v>
      </c>
      <c r="I612" s="39">
        <v>85</v>
      </c>
      <c r="J612" s="23">
        <v>84.85</v>
      </c>
      <c r="K612" s="23">
        <v>185.65</v>
      </c>
      <c r="L612" s="23">
        <v>254</v>
      </c>
      <c r="M612" s="24">
        <v>169.15</v>
      </c>
      <c r="N612" s="22">
        <f t="shared" si="29"/>
        <v>33.25</v>
      </c>
      <c r="O612" s="27">
        <f t="shared" si="27"/>
        <v>0.2181758530183727</v>
      </c>
    </row>
    <row r="613" spans="1:15" ht="13.5" customHeight="1">
      <c r="A613" s="55" t="s">
        <v>125</v>
      </c>
      <c r="B613" s="55" t="s">
        <v>194</v>
      </c>
      <c r="C613" s="65" t="s">
        <v>159</v>
      </c>
      <c r="D613" s="64">
        <v>129</v>
      </c>
      <c r="E613" s="70">
        <v>13425.33</v>
      </c>
      <c r="F613" s="70">
        <v>14725.55</v>
      </c>
      <c r="G613" s="70">
        <v>16411.13</v>
      </c>
      <c r="H613" s="71">
        <v>2985.8</v>
      </c>
      <c r="I613" s="64">
        <v>75</v>
      </c>
      <c r="J613" s="70">
        <v>14583.54</v>
      </c>
      <c r="K613" s="70">
        <v>15732.75</v>
      </c>
      <c r="L613" s="70">
        <v>16510.81</v>
      </c>
      <c r="M613" s="71">
        <v>1927.27</v>
      </c>
      <c r="N613" s="22">
        <f t="shared" si="29"/>
        <v>1007.2000000000007</v>
      </c>
      <c r="O613" s="27">
        <f t="shared" si="27"/>
        <v>0.06839812434849638</v>
      </c>
    </row>
    <row r="614" spans="1:15" ht="13.5" customHeight="1">
      <c r="A614" s="28" t="s">
        <v>125</v>
      </c>
      <c r="B614" s="28" t="s">
        <v>76</v>
      </c>
      <c r="C614" s="35" t="s">
        <v>73</v>
      </c>
      <c r="D614" s="39">
        <v>125</v>
      </c>
      <c r="E614" s="23">
        <v>1000.8</v>
      </c>
      <c r="F614" s="23">
        <v>1398</v>
      </c>
      <c r="G614" s="23">
        <v>1837.88</v>
      </c>
      <c r="H614" s="24">
        <v>837.08</v>
      </c>
      <c r="I614" s="39">
        <v>70</v>
      </c>
      <c r="J614" s="23">
        <v>978.96</v>
      </c>
      <c r="K614" s="23">
        <v>1061.78</v>
      </c>
      <c r="L614" s="23">
        <v>1508.16</v>
      </c>
      <c r="M614" s="24">
        <v>529.2</v>
      </c>
      <c r="N614" s="22">
        <f t="shared" si="29"/>
        <v>-336.22</v>
      </c>
      <c r="O614" s="27">
        <f t="shared" si="27"/>
        <v>-0.24050071530758227</v>
      </c>
    </row>
    <row r="615" spans="1:15" ht="13.5" customHeight="1">
      <c r="A615" s="55" t="s">
        <v>125</v>
      </c>
      <c r="B615" s="55" t="s">
        <v>195</v>
      </c>
      <c r="C615" s="65" t="s">
        <v>159</v>
      </c>
      <c r="D615" s="64">
        <v>116</v>
      </c>
      <c r="E615" s="70">
        <v>10193.58</v>
      </c>
      <c r="F615" s="70">
        <v>11721.1</v>
      </c>
      <c r="G615" s="70">
        <v>13352.53</v>
      </c>
      <c r="H615" s="71">
        <v>3158.95</v>
      </c>
      <c r="I615" s="64">
        <v>46</v>
      </c>
      <c r="J615" s="70">
        <v>10734.63</v>
      </c>
      <c r="K615" s="70">
        <v>11443.5</v>
      </c>
      <c r="L615" s="70">
        <v>14665</v>
      </c>
      <c r="M615" s="71">
        <v>3930.37</v>
      </c>
      <c r="N615" s="22">
        <f t="shared" si="29"/>
        <v>-277.60000000000036</v>
      </c>
      <c r="O615" s="27">
        <f t="shared" si="27"/>
        <v>-0.02368378394519289</v>
      </c>
    </row>
    <row r="616" spans="1:15" ht="13.5" customHeight="1">
      <c r="A616" s="28" t="s">
        <v>125</v>
      </c>
      <c r="B616" s="28" t="s">
        <v>55</v>
      </c>
      <c r="C616" s="35" t="s">
        <v>74</v>
      </c>
      <c r="D616" s="39">
        <v>113</v>
      </c>
      <c r="E616" s="23">
        <v>4907.88</v>
      </c>
      <c r="F616" s="23">
        <v>5681.61</v>
      </c>
      <c r="G616" s="23">
        <v>7394.41</v>
      </c>
      <c r="H616" s="24">
        <v>2486.53</v>
      </c>
      <c r="I616" s="39">
        <v>90</v>
      </c>
      <c r="J616" s="23">
        <v>7059.07</v>
      </c>
      <c r="K616" s="23">
        <v>7405.83</v>
      </c>
      <c r="L616" s="23">
        <v>7832.36</v>
      </c>
      <c r="M616" s="24">
        <v>773.29</v>
      </c>
      <c r="N616" s="22">
        <f t="shared" si="29"/>
        <v>1724.2200000000003</v>
      </c>
      <c r="O616" s="27">
        <f t="shared" si="27"/>
        <v>0.3034738392814713</v>
      </c>
    </row>
    <row r="617" spans="1:15" ht="13.5" customHeight="1">
      <c r="A617" s="28" t="s">
        <v>125</v>
      </c>
      <c r="B617" s="28" t="s">
        <v>13</v>
      </c>
      <c r="C617" s="35" t="s">
        <v>73</v>
      </c>
      <c r="D617" s="39">
        <v>103</v>
      </c>
      <c r="E617" s="23">
        <v>358.83</v>
      </c>
      <c r="F617" s="23">
        <v>573.6</v>
      </c>
      <c r="G617" s="23">
        <v>764.4</v>
      </c>
      <c r="H617" s="24">
        <v>405.57</v>
      </c>
      <c r="I617" s="39">
        <v>59</v>
      </c>
      <c r="J617" s="23">
        <v>323.65</v>
      </c>
      <c r="K617" s="23">
        <v>432.79</v>
      </c>
      <c r="L617" s="23">
        <v>670.45</v>
      </c>
      <c r="M617" s="24">
        <v>346.8</v>
      </c>
      <c r="N617" s="22">
        <f t="shared" si="29"/>
        <v>-140.81</v>
      </c>
      <c r="O617" s="27">
        <f t="shared" si="27"/>
        <v>-0.24548465829846583</v>
      </c>
    </row>
    <row r="618" spans="1:15" ht="13.5" customHeight="1">
      <c r="A618" s="28" t="s">
        <v>125</v>
      </c>
      <c r="B618" s="28" t="s">
        <v>43</v>
      </c>
      <c r="C618" s="35" t="s">
        <v>74</v>
      </c>
      <c r="D618" s="39">
        <v>96</v>
      </c>
      <c r="E618" s="23">
        <v>6931.93</v>
      </c>
      <c r="F618" s="23">
        <v>8772.42</v>
      </c>
      <c r="G618" s="23">
        <v>11926.635</v>
      </c>
      <c r="H618" s="24">
        <v>4994.705</v>
      </c>
      <c r="I618" s="39">
        <v>89</v>
      </c>
      <c r="J618" s="23">
        <v>7977.53</v>
      </c>
      <c r="K618" s="23">
        <v>8464.58</v>
      </c>
      <c r="L618" s="23">
        <v>11935.2</v>
      </c>
      <c r="M618" s="24">
        <v>3957.67</v>
      </c>
      <c r="N618" s="22">
        <f t="shared" si="29"/>
        <v>-307.84000000000015</v>
      </c>
      <c r="O618" s="27">
        <f t="shared" si="27"/>
        <v>-0.03509179907026797</v>
      </c>
    </row>
    <row r="619" spans="1:15" ht="13.5" customHeight="1">
      <c r="A619" s="55" t="s">
        <v>125</v>
      </c>
      <c r="B619" s="55" t="s">
        <v>198</v>
      </c>
      <c r="C619" s="65" t="s">
        <v>159</v>
      </c>
      <c r="D619" s="64">
        <v>90</v>
      </c>
      <c r="E619" s="70">
        <v>7020</v>
      </c>
      <c r="F619" s="70">
        <v>9419.265</v>
      </c>
      <c r="G619" s="70">
        <v>9872.39</v>
      </c>
      <c r="H619" s="71">
        <v>2852.39</v>
      </c>
      <c r="I619" s="64">
        <v>30</v>
      </c>
      <c r="J619" s="70">
        <v>9054.64</v>
      </c>
      <c r="K619" s="70">
        <v>10511.38</v>
      </c>
      <c r="L619" s="70">
        <v>11006.69</v>
      </c>
      <c r="M619" s="71">
        <v>1952.05</v>
      </c>
      <c r="N619" s="22">
        <f t="shared" si="29"/>
        <v>1092.1149999999998</v>
      </c>
      <c r="O619" s="27">
        <f t="shared" si="27"/>
        <v>0.11594482159701419</v>
      </c>
    </row>
    <row r="620" spans="1:15" ht="13.5" customHeight="1">
      <c r="A620" s="55" t="s">
        <v>125</v>
      </c>
      <c r="B620" s="55" t="s">
        <v>185</v>
      </c>
      <c r="C620" s="63" t="s">
        <v>161</v>
      </c>
      <c r="D620" s="64">
        <v>88</v>
      </c>
      <c r="E620" s="70">
        <v>18019.85</v>
      </c>
      <c r="F620" s="70">
        <v>24224.595</v>
      </c>
      <c r="G620" s="70">
        <v>40957.37</v>
      </c>
      <c r="H620" s="71">
        <v>22937.52</v>
      </c>
      <c r="I620" s="64">
        <v>87</v>
      </c>
      <c r="J620" s="70">
        <v>20733.73</v>
      </c>
      <c r="K620" s="70">
        <v>30091.35</v>
      </c>
      <c r="L620" s="70">
        <v>40811.2</v>
      </c>
      <c r="M620" s="71">
        <v>20077.47</v>
      </c>
      <c r="N620" s="22">
        <f t="shared" si="29"/>
        <v>5866.754999999997</v>
      </c>
      <c r="O620" s="27">
        <f t="shared" si="27"/>
        <v>0.24218175783743742</v>
      </c>
    </row>
    <row r="621" spans="1:15" ht="13.5" customHeight="1">
      <c r="A621" s="28" t="s">
        <v>125</v>
      </c>
      <c r="B621" s="28" t="s">
        <v>26</v>
      </c>
      <c r="C621" s="35" t="s">
        <v>73</v>
      </c>
      <c r="D621" s="39">
        <v>85</v>
      </c>
      <c r="E621" s="23">
        <v>856.33</v>
      </c>
      <c r="F621" s="23">
        <v>1147.7</v>
      </c>
      <c r="G621" s="23">
        <v>1526.4</v>
      </c>
      <c r="H621" s="24">
        <v>670.07</v>
      </c>
      <c r="I621" s="39">
        <v>54</v>
      </c>
      <c r="J621" s="23">
        <v>835.27</v>
      </c>
      <c r="K621" s="23">
        <v>835.27</v>
      </c>
      <c r="L621" s="23">
        <v>1382.25</v>
      </c>
      <c r="M621" s="24">
        <v>546.98</v>
      </c>
      <c r="N621" s="22">
        <f t="shared" si="29"/>
        <v>-312.43000000000006</v>
      </c>
      <c r="O621" s="27">
        <f t="shared" si="27"/>
        <v>-0.2722227062821295</v>
      </c>
    </row>
    <row r="622" spans="1:15" ht="13.5" customHeight="1">
      <c r="A622" s="28" t="s">
        <v>125</v>
      </c>
      <c r="B622" s="28" t="s">
        <v>63</v>
      </c>
      <c r="C622" s="35" t="s">
        <v>75</v>
      </c>
      <c r="D622" s="39">
        <v>84</v>
      </c>
      <c r="E622" s="23">
        <v>422.865</v>
      </c>
      <c r="F622" s="23">
        <v>553.85</v>
      </c>
      <c r="G622" s="23">
        <v>852.44</v>
      </c>
      <c r="H622" s="24">
        <v>429.575</v>
      </c>
      <c r="I622" s="39">
        <v>89</v>
      </c>
      <c r="J622" s="23">
        <v>482.48</v>
      </c>
      <c r="K622" s="23">
        <v>504.34</v>
      </c>
      <c r="L622" s="23">
        <v>855.81</v>
      </c>
      <c r="M622" s="24">
        <v>373.33</v>
      </c>
      <c r="N622" s="22">
        <f t="shared" si="29"/>
        <v>-49.51000000000005</v>
      </c>
      <c r="O622" s="27">
        <f t="shared" si="27"/>
        <v>-0.0893924347747586</v>
      </c>
    </row>
    <row r="623" spans="1:15" ht="13.5" customHeight="1">
      <c r="A623" s="28" t="s">
        <v>125</v>
      </c>
      <c r="B623" s="28" t="s">
        <v>40</v>
      </c>
      <c r="C623" s="35" t="s">
        <v>74</v>
      </c>
      <c r="D623" s="39">
        <v>83</v>
      </c>
      <c r="E623" s="23">
        <v>2361.56</v>
      </c>
      <c r="F623" s="23">
        <v>3404.79</v>
      </c>
      <c r="G623" s="23">
        <v>4375.19</v>
      </c>
      <c r="H623" s="24">
        <v>2013.63</v>
      </c>
      <c r="I623" s="39">
        <v>56</v>
      </c>
      <c r="J623" s="23">
        <v>3187</v>
      </c>
      <c r="K623" s="23">
        <v>3436.56</v>
      </c>
      <c r="L623" s="23">
        <v>4343.045</v>
      </c>
      <c r="M623" s="24">
        <v>1156.045</v>
      </c>
      <c r="N623" s="22">
        <f t="shared" si="29"/>
        <v>31.769999999999982</v>
      </c>
      <c r="O623" s="27">
        <f t="shared" si="27"/>
        <v>0.009330971954217435</v>
      </c>
    </row>
    <row r="624" spans="1:15" ht="13.5" customHeight="1">
      <c r="A624" s="28" t="s">
        <v>125</v>
      </c>
      <c r="B624" s="28" t="s">
        <v>12</v>
      </c>
      <c r="C624" s="35" t="s">
        <v>73</v>
      </c>
      <c r="D624" s="39">
        <v>66</v>
      </c>
      <c r="E624" s="23">
        <v>358.83</v>
      </c>
      <c r="F624" s="23">
        <v>624.45</v>
      </c>
      <c r="G624" s="23">
        <v>741</v>
      </c>
      <c r="H624" s="24">
        <v>382.17</v>
      </c>
      <c r="I624" s="39">
        <v>25</v>
      </c>
      <c r="J624" s="23">
        <v>343.49</v>
      </c>
      <c r="K624" s="23">
        <v>569.55</v>
      </c>
      <c r="L624" s="23">
        <v>573.32</v>
      </c>
      <c r="M624" s="24">
        <v>229.83</v>
      </c>
      <c r="N624" s="22">
        <f t="shared" si="29"/>
        <v>-54.90000000000009</v>
      </c>
      <c r="O624" s="27">
        <f t="shared" si="27"/>
        <v>-0.08791736728320937</v>
      </c>
    </row>
    <row r="625" spans="1:15" ht="13.5" customHeight="1">
      <c r="A625" s="55" t="s">
        <v>125</v>
      </c>
      <c r="B625" s="55" t="s">
        <v>167</v>
      </c>
      <c r="C625" s="63" t="s">
        <v>161</v>
      </c>
      <c r="D625" s="64">
        <v>61</v>
      </c>
      <c r="E625" s="70">
        <v>9545.06</v>
      </c>
      <c r="F625" s="70">
        <v>13308.68</v>
      </c>
      <c r="G625" s="70">
        <v>18812.35</v>
      </c>
      <c r="H625" s="71">
        <v>9267.29</v>
      </c>
      <c r="I625" s="64">
        <v>48</v>
      </c>
      <c r="J625" s="70">
        <v>12135.015</v>
      </c>
      <c r="K625" s="70">
        <v>14825.58</v>
      </c>
      <c r="L625" s="70">
        <v>19473.895</v>
      </c>
      <c r="M625" s="71">
        <v>7338.88</v>
      </c>
      <c r="N625" s="22">
        <f t="shared" si="29"/>
        <v>1516.8999999999996</v>
      </c>
      <c r="O625" s="27">
        <f t="shared" si="27"/>
        <v>0.11397824577644061</v>
      </c>
    </row>
    <row r="626" spans="1:15" ht="13.5" customHeight="1">
      <c r="A626" s="28" t="s">
        <v>125</v>
      </c>
      <c r="B626" s="28" t="s">
        <v>64</v>
      </c>
      <c r="C626" s="35" t="s">
        <v>75</v>
      </c>
      <c r="D626" s="39">
        <v>60</v>
      </c>
      <c r="E626" s="23">
        <v>280.8</v>
      </c>
      <c r="F626" s="23">
        <v>390</v>
      </c>
      <c r="G626" s="23">
        <v>485.45</v>
      </c>
      <c r="H626" s="24">
        <v>204.65</v>
      </c>
      <c r="I626" s="39">
        <v>45</v>
      </c>
      <c r="J626" s="23">
        <v>337.34</v>
      </c>
      <c r="K626" s="23">
        <v>376.45</v>
      </c>
      <c r="L626" s="23">
        <v>462.22</v>
      </c>
      <c r="M626" s="24">
        <v>124.88</v>
      </c>
      <c r="N626" s="22">
        <f t="shared" si="29"/>
        <v>-13.550000000000011</v>
      </c>
      <c r="O626" s="27">
        <f t="shared" si="27"/>
        <v>-0.03474358974358977</v>
      </c>
    </row>
    <row r="627" spans="1:15" ht="13.5" customHeight="1">
      <c r="A627" s="28" t="s">
        <v>125</v>
      </c>
      <c r="B627" s="28" t="s">
        <v>44</v>
      </c>
      <c r="C627" s="35" t="s">
        <v>74</v>
      </c>
      <c r="D627" s="39">
        <v>55</v>
      </c>
      <c r="E627" s="23">
        <v>8074</v>
      </c>
      <c r="F627" s="23">
        <v>11299.82</v>
      </c>
      <c r="G627" s="23">
        <v>15075.31</v>
      </c>
      <c r="H627" s="24">
        <v>7001.31</v>
      </c>
      <c r="I627" s="39">
        <v>48</v>
      </c>
      <c r="J627" s="23">
        <v>9356.445</v>
      </c>
      <c r="K627" s="23">
        <v>11985.41</v>
      </c>
      <c r="L627" s="23">
        <v>15837.08</v>
      </c>
      <c r="M627" s="24">
        <v>6480.635</v>
      </c>
      <c r="N627" s="22">
        <f aca="true" t="shared" si="30" ref="N627:N655">K627-F627</f>
        <v>685.5900000000001</v>
      </c>
      <c r="O627" s="27">
        <f t="shared" si="27"/>
        <v>0.06067264788288664</v>
      </c>
    </row>
    <row r="628" spans="1:15" ht="13.5" customHeight="1">
      <c r="A628" s="28" t="s">
        <v>125</v>
      </c>
      <c r="B628" s="28" t="s">
        <v>50</v>
      </c>
      <c r="C628" s="35" t="s">
        <v>74</v>
      </c>
      <c r="D628" s="39">
        <v>44</v>
      </c>
      <c r="E628" s="23">
        <v>8868.8</v>
      </c>
      <c r="F628" s="23">
        <v>14203.075</v>
      </c>
      <c r="G628" s="23">
        <v>18346.135</v>
      </c>
      <c r="H628" s="24">
        <v>9477.34</v>
      </c>
      <c r="I628" s="39">
        <v>21</v>
      </c>
      <c r="J628" s="23">
        <v>7832.77</v>
      </c>
      <c r="K628" s="23">
        <v>12079.65</v>
      </c>
      <c r="L628" s="23">
        <v>16757.26</v>
      </c>
      <c r="M628" s="24">
        <v>8924.49</v>
      </c>
      <c r="N628" s="22">
        <f t="shared" si="30"/>
        <v>-2123.425000000001</v>
      </c>
      <c r="O628" s="27">
        <f t="shared" si="27"/>
        <v>-0.1495045967158521</v>
      </c>
    </row>
    <row r="629" spans="1:15" ht="13.5" customHeight="1">
      <c r="A629" s="28" t="s">
        <v>125</v>
      </c>
      <c r="B629" s="28" t="s">
        <v>8</v>
      </c>
      <c r="C629" s="35" t="s">
        <v>73</v>
      </c>
      <c r="D629" s="39">
        <v>43</v>
      </c>
      <c r="E629" s="23">
        <v>741</v>
      </c>
      <c r="F629" s="23">
        <v>862.2</v>
      </c>
      <c r="G629" s="23">
        <v>1154.85</v>
      </c>
      <c r="H629" s="24">
        <v>413.85</v>
      </c>
      <c r="I629" s="39">
        <v>23</v>
      </c>
      <c r="J629" s="23">
        <v>704.33</v>
      </c>
      <c r="K629" s="23">
        <v>723.24</v>
      </c>
      <c r="L629" s="23">
        <v>737.72</v>
      </c>
      <c r="M629" s="24">
        <v>33.39</v>
      </c>
      <c r="N629" s="22">
        <f t="shared" si="30"/>
        <v>-138.96000000000004</v>
      </c>
      <c r="O629" s="27">
        <f t="shared" si="27"/>
        <v>-0.16116910229645098</v>
      </c>
    </row>
    <row r="630" spans="1:15" ht="13.5" customHeight="1">
      <c r="A630" s="28" t="s">
        <v>125</v>
      </c>
      <c r="B630" s="28" t="s">
        <v>14</v>
      </c>
      <c r="C630" s="35" t="s">
        <v>73</v>
      </c>
      <c r="D630" s="39">
        <v>40</v>
      </c>
      <c r="E630" s="23">
        <v>358.83</v>
      </c>
      <c r="F630" s="23">
        <v>641.235</v>
      </c>
      <c r="G630" s="23">
        <v>916.16</v>
      </c>
      <c r="H630" s="24">
        <v>557.33</v>
      </c>
      <c r="I630" s="39">
        <v>37</v>
      </c>
      <c r="J630" s="23">
        <v>343.49</v>
      </c>
      <c r="K630" s="23">
        <v>404.56</v>
      </c>
      <c r="L630" s="23">
        <v>722.4</v>
      </c>
      <c r="M630" s="24">
        <v>378.91</v>
      </c>
      <c r="N630" s="22">
        <f t="shared" si="30"/>
        <v>-236.675</v>
      </c>
      <c r="O630" s="27">
        <f t="shared" si="27"/>
        <v>-0.36909245440439153</v>
      </c>
    </row>
    <row r="631" spans="1:15" ht="13.5" customHeight="1">
      <c r="A631" s="55" t="s">
        <v>125</v>
      </c>
      <c r="B631" s="55" t="s">
        <v>191</v>
      </c>
      <c r="C631" s="63" t="s">
        <v>161</v>
      </c>
      <c r="D631" s="64">
        <v>37</v>
      </c>
      <c r="E631" s="70">
        <v>11708.93</v>
      </c>
      <c r="F631" s="70">
        <v>14100.75</v>
      </c>
      <c r="G631" s="70">
        <v>29225.7</v>
      </c>
      <c r="H631" s="71">
        <v>17516.77</v>
      </c>
      <c r="I631" s="64">
        <v>32</v>
      </c>
      <c r="J631" s="70">
        <v>11308.965</v>
      </c>
      <c r="K631" s="70">
        <v>17128.98</v>
      </c>
      <c r="L631" s="70">
        <v>39809.33</v>
      </c>
      <c r="M631" s="71">
        <v>28500.365</v>
      </c>
      <c r="N631" s="22">
        <f t="shared" si="30"/>
        <v>3028.2299999999996</v>
      </c>
      <c r="O631" s="27">
        <f t="shared" si="27"/>
        <v>0.21475666187968723</v>
      </c>
    </row>
    <row r="632" spans="1:15" ht="13.5" customHeight="1">
      <c r="A632" s="28" t="s">
        <v>125</v>
      </c>
      <c r="B632" s="28" t="s">
        <v>81</v>
      </c>
      <c r="C632" s="35" t="s">
        <v>73</v>
      </c>
      <c r="D632" s="39">
        <v>35</v>
      </c>
      <c r="E632" s="23">
        <v>2893.8</v>
      </c>
      <c r="F632" s="23">
        <v>3192.96</v>
      </c>
      <c r="G632" s="23">
        <v>4353.6</v>
      </c>
      <c r="H632" s="24">
        <v>1459.8</v>
      </c>
      <c r="I632" s="39">
        <v>19</v>
      </c>
      <c r="J632" s="23">
        <v>2520.95</v>
      </c>
      <c r="K632" s="23">
        <v>3042.06</v>
      </c>
      <c r="L632" s="23">
        <v>3384.7</v>
      </c>
      <c r="M632" s="24">
        <v>863.75</v>
      </c>
      <c r="N632" s="22">
        <f t="shared" si="30"/>
        <v>-150.9000000000001</v>
      </c>
      <c r="O632" s="27">
        <f t="shared" si="27"/>
        <v>-0.04726022248947688</v>
      </c>
    </row>
    <row r="633" spans="1:15" ht="13.5" customHeight="1">
      <c r="A633" s="28" t="s">
        <v>125</v>
      </c>
      <c r="B633" s="28" t="s">
        <v>29</v>
      </c>
      <c r="C633" s="35" t="s">
        <v>73</v>
      </c>
      <c r="D633" s="39">
        <v>31</v>
      </c>
      <c r="E633" s="23">
        <v>915.58</v>
      </c>
      <c r="F633" s="23">
        <v>977.54</v>
      </c>
      <c r="G633" s="23">
        <v>1153.11</v>
      </c>
      <c r="H633" s="24">
        <v>237.53</v>
      </c>
      <c r="I633" s="39">
        <v>28</v>
      </c>
      <c r="J633" s="23">
        <v>976.065</v>
      </c>
      <c r="K633" s="23">
        <v>1015.75</v>
      </c>
      <c r="L633" s="23">
        <v>1241.98</v>
      </c>
      <c r="M633" s="24">
        <v>265.915</v>
      </c>
      <c r="N633" s="22">
        <f t="shared" si="30"/>
        <v>38.210000000000036</v>
      </c>
      <c r="O633" s="27">
        <f t="shared" si="27"/>
        <v>0.03908791456104102</v>
      </c>
    </row>
    <row r="634" spans="1:15" ht="13.5" customHeight="1">
      <c r="A634" s="55" t="s">
        <v>125</v>
      </c>
      <c r="B634" s="55" t="s">
        <v>190</v>
      </c>
      <c r="C634" s="63" t="s">
        <v>161</v>
      </c>
      <c r="D634" s="64">
        <v>31</v>
      </c>
      <c r="E634" s="70">
        <v>19589.91</v>
      </c>
      <c r="F634" s="70">
        <v>31010.82</v>
      </c>
      <c r="G634" s="70">
        <v>60089</v>
      </c>
      <c r="H634" s="71">
        <v>40499.09</v>
      </c>
      <c r="I634" s="64">
        <v>16</v>
      </c>
      <c r="J634" s="70">
        <v>27179.345</v>
      </c>
      <c r="K634" s="70">
        <v>36701.325</v>
      </c>
      <c r="L634" s="70">
        <v>51481.71</v>
      </c>
      <c r="M634" s="71">
        <v>24302.365</v>
      </c>
      <c r="N634" s="22">
        <f t="shared" si="30"/>
        <v>5690.504999999997</v>
      </c>
      <c r="O634" s="27">
        <f t="shared" si="27"/>
        <v>0.1835006297801863</v>
      </c>
    </row>
    <row r="635" spans="1:15" ht="13.5" customHeight="1">
      <c r="A635" s="55" t="s">
        <v>125</v>
      </c>
      <c r="B635" s="56" t="s">
        <v>189</v>
      </c>
      <c r="C635" s="63" t="s">
        <v>161</v>
      </c>
      <c r="D635" s="64">
        <v>31</v>
      </c>
      <c r="E635" s="70">
        <v>11355.73</v>
      </c>
      <c r="F635" s="70">
        <v>15757.1</v>
      </c>
      <c r="G635" s="70">
        <v>19015.05</v>
      </c>
      <c r="H635" s="71">
        <v>7659.32</v>
      </c>
      <c r="I635" s="64">
        <v>27</v>
      </c>
      <c r="J635" s="70">
        <v>12399.97</v>
      </c>
      <c r="K635" s="70">
        <v>17635.73</v>
      </c>
      <c r="L635" s="70">
        <v>19420.77</v>
      </c>
      <c r="M635" s="71">
        <v>7020.8</v>
      </c>
      <c r="N635" s="22">
        <f t="shared" si="30"/>
        <v>1878.6299999999992</v>
      </c>
      <c r="O635" s="27">
        <f t="shared" si="27"/>
        <v>0.11922434965824924</v>
      </c>
    </row>
    <row r="636" spans="1:15" ht="13.5" customHeight="1">
      <c r="A636" s="28" t="s">
        <v>125</v>
      </c>
      <c r="B636" s="28" t="s">
        <v>90</v>
      </c>
      <c r="C636" s="35" t="s">
        <v>74</v>
      </c>
      <c r="D636" s="39">
        <v>31</v>
      </c>
      <c r="E636" s="23">
        <v>10704.05</v>
      </c>
      <c r="F636" s="23">
        <v>14854.52</v>
      </c>
      <c r="G636" s="23">
        <v>17440.5</v>
      </c>
      <c r="H636" s="24">
        <v>6736.45</v>
      </c>
      <c r="I636" s="39">
        <v>23</v>
      </c>
      <c r="J636" s="23">
        <v>11680</v>
      </c>
      <c r="K636" s="23">
        <v>15173.73</v>
      </c>
      <c r="L636" s="23">
        <v>17314.11</v>
      </c>
      <c r="M636" s="24">
        <v>5634.11</v>
      </c>
      <c r="N636" s="22">
        <f t="shared" si="30"/>
        <v>319.2099999999991</v>
      </c>
      <c r="O636" s="27">
        <f t="shared" si="27"/>
        <v>0.021489082111034157</v>
      </c>
    </row>
    <row r="637" spans="1:15" ht="13.5" customHeight="1">
      <c r="A637" s="28" t="s">
        <v>125</v>
      </c>
      <c r="B637" s="28" t="s">
        <v>77</v>
      </c>
      <c r="C637" s="35" t="s">
        <v>73</v>
      </c>
      <c r="D637" s="39">
        <v>29</v>
      </c>
      <c r="E637" s="23">
        <v>720.32</v>
      </c>
      <c r="F637" s="23">
        <v>819.6</v>
      </c>
      <c r="G637" s="23">
        <v>1423.8</v>
      </c>
      <c r="H637" s="24">
        <v>703.48</v>
      </c>
      <c r="I637" s="39">
        <v>10</v>
      </c>
      <c r="J637" s="23">
        <v>734.55</v>
      </c>
      <c r="K637" s="23">
        <v>1434.98</v>
      </c>
      <c r="L637" s="23">
        <v>1546.74</v>
      </c>
      <c r="M637" s="24">
        <v>812.19</v>
      </c>
      <c r="N637" s="22">
        <f t="shared" si="30"/>
        <v>615.38</v>
      </c>
      <c r="O637" s="27">
        <f t="shared" si="27"/>
        <v>0.7508296730112249</v>
      </c>
    </row>
    <row r="638" spans="1:15" ht="13.5" customHeight="1">
      <c r="A638" s="28" t="s">
        <v>125</v>
      </c>
      <c r="B638" s="28" t="s">
        <v>53</v>
      </c>
      <c r="C638" s="35" t="s">
        <v>74</v>
      </c>
      <c r="D638" s="39">
        <v>28</v>
      </c>
      <c r="E638" s="23">
        <v>9893.705</v>
      </c>
      <c r="F638" s="23">
        <v>12351.145</v>
      </c>
      <c r="G638" s="23">
        <v>15909.48</v>
      </c>
      <c r="H638" s="24">
        <v>6015.775</v>
      </c>
      <c r="I638" s="39">
        <v>15</v>
      </c>
      <c r="J638" s="23">
        <v>8144</v>
      </c>
      <c r="K638" s="23">
        <v>12221.79</v>
      </c>
      <c r="L638" s="23">
        <v>13575.85</v>
      </c>
      <c r="M638" s="24">
        <v>5431.85</v>
      </c>
      <c r="N638" s="22">
        <f t="shared" si="30"/>
        <v>-129.35499999999956</v>
      </c>
      <c r="O638" s="27">
        <f t="shared" si="27"/>
        <v>-0.010473118079335928</v>
      </c>
    </row>
    <row r="639" spans="1:15" ht="13.5" customHeight="1">
      <c r="A639" s="28" t="s">
        <v>125</v>
      </c>
      <c r="B639" s="28" t="s">
        <v>20</v>
      </c>
      <c r="C639" s="35" t="s">
        <v>73</v>
      </c>
      <c r="D639" s="39">
        <v>27</v>
      </c>
      <c r="E639" s="23">
        <v>234.61</v>
      </c>
      <c r="F639" s="23">
        <v>357</v>
      </c>
      <c r="G639" s="23">
        <v>680.4</v>
      </c>
      <c r="H639" s="24">
        <v>445.79</v>
      </c>
      <c r="I639" s="39">
        <v>28</v>
      </c>
      <c r="J639" s="23">
        <v>59.74</v>
      </c>
      <c r="K639" s="23">
        <v>278.42</v>
      </c>
      <c r="L639" s="23">
        <v>652.95</v>
      </c>
      <c r="M639" s="24">
        <v>593.21</v>
      </c>
      <c r="N639" s="22">
        <f t="shared" si="30"/>
        <v>-78.57999999999998</v>
      </c>
      <c r="O639" s="27">
        <f t="shared" si="27"/>
        <v>-0.22011204481792712</v>
      </c>
    </row>
    <row r="640" spans="1:15" ht="13.5" customHeight="1">
      <c r="A640" s="28" t="s">
        <v>125</v>
      </c>
      <c r="B640" s="28" t="s">
        <v>150</v>
      </c>
      <c r="C640" s="35" t="s">
        <v>73</v>
      </c>
      <c r="D640" s="39">
        <v>25</v>
      </c>
      <c r="E640" s="23">
        <v>328.8</v>
      </c>
      <c r="F640" s="23">
        <v>466.35</v>
      </c>
      <c r="G640" s="23">
        <v>521</v>
      </c>
      <c r="H640" s="24">
        <v>192.2</v>
      </c>
      <c r="I640" s="39">
        <v>16</v>
      </c>
      <c r="J640" s="23">
        <v>467.66</v>
      </c>
      <c r="K640" s="23">
        <v>470.87</v>
      </c>
      <c r="L640" s="23">
        <v>568</v>
      </c>
      <c r="M640" s="24">
        <v>100.34</v>
      </c>
      <c r="N640" s="22">
        <f t="shared" si="30"/>
        <v>4.519999999999982</v>
      </c>
      <c r="O640" s="27">
        <f t="shared" si="27"/>
        <v>0.00969229119759833</v>
      </c>
    </row>
    <row r="641" spans="1:15" ht="13.5" customHeight="1">
      <c r="A641" s="28" t="s">
        <v>125</v>
      </c>
      <c r="B641" s="28" t="s">
        <v>155</v>
      </c>
      <c r="C641" s="35" t="s">
        <v>74</v>
      </c>
      <c r="D641" s="39">
        <v>24</v>
      </c>
      <c r="E641" s="23">
        <v>86.455</v>
      </c>
      <c r="F641" s="23">
        <v>344.41</v>
      </c>
      <c r="G641" s="23">
        <v>573</v>
      </c>
      <c r="H641" s="24">
        <v>486.545</v>
      </c>
      <c r="I641" s="39">
        <v>11</v>
      </c>
      <c r="J641" s="23">
        <v>56.59</v>
      </c>
      <c r="K641" s="23">
        <v>102.67</v>
      </c>
      <c r="L641" s="23">
        <v>170.8</v>
      </c>
      <c r="M641" s="24">
        <v>114.21</v>
      </c>
      <c r="N641" s="22">
        <f t="shared" si="30"/>
        <v>-241.74</v>
      </c>
      <c r="O641" s="27">
        <f t="shared" si="27"/>
        <v>-0.701895996051218</v>
      </c>
    </row>
    <row r="642" spans="1:15" ht="13.5" customHeight="1">
      <c r="A642" s="28" t="s">
        <v>125</v>
      </c>
      <c r="B642" s="28" t="s">
        <v>10</v>
      </c>
      <c r="C642" s="35" t="s">
        <v>73</v>
      </c>
      <c r="D642" s="39">
        <v>23</v>
      </c>
      <c r="E642" s="23">
        <v>516.04</v>
      </c>
      <c r="F642" s="23">
        <v>1343</v>
      </c>
      <c r="G642" s="23">
        <v>1494</v>
      </c>
      <c r="H642" s="24">
        <v>977.96</v>
      </c>
      <c r="I642" s="39">
        <v>14</v>
      </c>
      <c r="J642" s="23">
        <v>499.86</v>
      </c>
      <c r="K642" s="23">
        <v>586.19</v>
      </c>
      <c r="L642" s="23">
        <v>586.19</v>
      </c>
      <c r="M642" s="24">
        <v>86.33</v>
      </c>
      <c r="N642" s="22">
        <f t="shared" si="30"/>
        <v>-756.81</v>
      </c>
      <c r="O642" s="27">
        <f t="shared" si="27"/>
        <v>-0.5635219657483246</v>
      </c>
    </row>
    <row r="643" spans="1:15" ht="13.5" customHeight="1">
      <c r="A643" s="28" t="s">
        <v>125</v>
      </c>
      <c r="B643" s="28" t="s">
        <v>46</v>
      </c>
      <c r="C643" s="35" t="s">
        <v>74</v>
      </c>
      <c r="D643" s="39">
        <v>22</v>
      </c>
      <c r="E643" s="23">
        <v>6569</v>
      </c>
      <c r="F643" s="23">
        <v>7518.465</v>
      </c>
      <c r="G643" s="23">
        <v>7938</v>
      </c>
      <c r="H643" s="24">
        <v>1369</v>
      </c>
      <c r="I643" s="39">
        <v>15</v>
      </c>
      <c r="J643" s="23">
        <v>6599</v>
      </c>
      <c r="K643" s="23">
        <v>7314.98</v>
      </c>
      <c r="L643" s="23">
        <v>9358.52</v>
      </c>
      <c r="M643" s="24">
        <v>2759.52</v>
      </c>
      <c r="N643" s="22">
        <f t="shared" si="30"/>
        <v>-203.48500000000058</v>
      </c>
      <c r="O643" s="27">
        <f t="shared" si="27"/>
        <v>-0.027064700041830425</v>
      </c>
    </row>
    <row r="644" spans="1:15" ht="13.5" customHeight="1">
      <c r="A644" s="28" t="s">
        <v>125</v>
      </c>
      <c r="B644" s="28" t="s">
        <v>154</v>
      </c>
      <c r="C644" s="35" t="s">
        <v>74</v>
      </c>
      <c r="D644" s="39">
        <v>20</v>
      </c>
      <c r="E644" s="23">
        <v>7352.19</v>
      </c>
      <c r="F644" s="23">
        <v>7580.995</v>
      </c>
      <c r="G644" s="23">
        <v>10511.035</v>
      </c>
      <c r="H644" s="24">
        <v>3158.845</v>
      </c>
      <c r="I644" s="39">
        <v>14</v>
      </c>
      <c r="J644" s="23">
        <v>7783.78</v>
      </c>
      <c r="K644" s="23">
        <v>10021.955</v>
      </c>
      <c r="L644" s="23">
        <v>17103.21</v>
      </c>
      <c r="M644" s="24">
        <v>9319.43</v>
      </c>
      <c r="N644" s="22">
        <f t="shared" si="30"/>
        <v>2440.96</v>
      </c>
      <c r="O644" s="27">
        <f aca="true" t="shared" si="31" ref="O644:O707">N644/F644</f>
        <v>0.3219841194988257</v>
      </c>
    </row>
    <row r="645" spans="1:15" ht="13.5" customHeight="1">
      <c r="A645" s="28" t="s">
        <v>125</v>
      </c>
      <c r="B645" s="28" t="s">
        <v>17</v>
      </c>
      <c r="C645" s="35" t="s">
        <v>74</v>
      </c>
      <c r="D645" s="39">
        <v>20</v>
      </c>
      <c r="E645" s="23">
        <v>27979.105</v>
      </c>
      <c r="F645" s="23">
        <v>43210.52</v>
      </c>
      <c r="G645" s="23">
        <v>51065.795</v>
      </c>
      <c r="H645" s="24">
        <v>23086.69</v>
      </c>
      <c r="I645" s="39">
        <v>23</v>
      </c>
      <c r="J645" s="23">
        <v>46547.66</v>
      </c>
      <c r="K645" s="23">
        <v>48812.99</v>
      </c>
      <c r="L645" s="23">
        <v>58026.14</v>
      </c>
      <c r="M645" s="24">
        <v>11478.48</v>
      </c>
      <c r="N645" s="22">
        <f t="shared" si="30"/>
        <v>5602.470000000001</v>
      </c>
      <c r="O645" s="27">
        <f t="shared" si="31"/>
        <v>0.12965523210551508</v>
      </c>
    </row>
    <row r="646" spans="1:15" ht="13.5" customHeight="1">
      <c r="A646" s="55" t="s">
        <v>125</v>
      </c>
      <c r="B646" s="55" t="s">
        <v>186</v>
      </c>
      <c r="C646" s="63" t="s">
        <v>161</v>
      </c>
      <c r="D646" s="64">
        <v>19</v>
      </c>
      <c r="E646" s="70">
        <v>22325.79</v>
      </c>
      <c r="F646" s="70">
        <v>27884.78</v>
      </c>
      <c r="G646" s="70">
        <v>33843.47</v>
      </c>
      <c r="H646" s="71">
        <v>11517.68</v>
      </c>
      <c r="I646" s="64">
        <v>12</v>
      </c>
      <c r="J646" s="70">
        <v>24437.44</v>
      </c>
      <c r="K646" s="70">
        <v>33526.49</v>
      </c>
      <c r="L646" s="70">
        <v>47143.82</v>
      </c>
      <c r="M646" s="71">
        <v>22706.38</v>
      </c>
      <c r="N646" s="22">
        <f t="shared" si="30"/>
        <v>5641.709999999999</v>
      </c>
      <c r="O646" s="27">
        <f t="shared" si="31"/>
        <v>0.20232219870481313</v>
      </c>
    </row>
    <row r="647" spans="1:15" ht="13.5" customHeight="1">
      <c r="A647" s="28" t="s">
        <v>125</v>
      </c>
      <c r="B647" s="28" t="s">
        <v>47</v>
      </c>
      <c r="C647" s="35" t="s">
        <v>74</v>
      </c>
      <c r="D647" s="39">
        <v>19</v>
      </c>
      <c r="E647" s="23">
        <v>2800.12</v>
      </c>
      <c r="F647" s="23">
        <v>5295.44</v>
      </c>
      <c r="G647" s="23">
        <v>7624.58</v>
      </c>
      <c r="H647" s="24">
        <v>4824.46</v>
      </c>
      <c r="I647" s="39">
        <v>12</v>
      </c>
      <c r="J647" s="23">
        <v>2939.5</v>
      </c>
      <c r="K647" s="23">
        <v>3777.56</v>
      </c>
      <c r="L647" s="23">
        <v>8016.76</v>
      </c>
      <c r="M647" s="24">
        <v>5077.26</v>
      </c>
      <c r="N647" s="22">
        <f t="shared" si="30"/>
        <v>-1517.8799999999997</v>
      </c>
      <c r="O647" s="27">
        <f t="shared" si="31"/>
        <v>-0.2866390705965887</v>
      </c>
    </row>
    <row r="648" spans="1:15" ht="13.5" customHeight="1">
      <c r="A648" s="55" t="s">
        <v>125</v>
      </c>
      <c r="B648" s="55" t="s">
        <v>182</v>
      </c>
      <c r="C648" s="63" t="s">
        <v>161</v>
      </c>
      <c r="D648" s="64">
        <v>18</v>
      </c>
      <c r="E648" s="70">
        <v>10103.31</v>
      </c>
      <c r="F648" s="70">
        <v>12501.325</v>
      </c>
      <c r="G648" s="70">
        <v>15667.54</v>
      </c>
      <c r="H648" s="71">
        <v>5564.23</v>
      </c>
      <c r="I648" s="64">
        <v>15</v>
      </c>
      <c r="J648" s="70">
        <v>9622.4</v>
      </c>
      <c r="K648" s="70">
        <v>10831.62</v>
      </c>
      <c r="L648" s="70">
        <v>16731.57</v>
      </c>
      <c r="M648" s="71">
        <v>7109.17</v>
      </c>
      <c r="N648" s="22">
        <f t="shared" si="30"/>
        <v>-1669.705</v>
      </c>
      <c r="O648" s="27">
        <f t="shared" si="31"/>
        <v>-0.13356224240230535</v>
      </c>
    </row>
    <row r="649" spans="1:15" ht="13.5" customHeight="1">
      <c r="A649" s="28" t="s">
        <v>125</v>
      </c>
      <c r="B649" s="28" t="s">
        <v>92</v>
      </c>
      <c r="C649" s="35" t="s">
        <v>74</v>
      </c>
      <c r="D649" s="39">
        <v>18</v>
      </c>
      <c r="E649" s="23">
        <v>936</v>
      </c>
      <c r="F649" s="23">
        <v>1134.32</v>
      </c>
      <c r="G649" s="23">
        <v>2203</v>
      </c>
      <c r="H649" s="24">
        <v>1267</v>
      </c>
      <c r="I649" s="39">
        <v>21</v>
      </c>
      <c r="J649" s="23">
        <v>1000.55</v>
      </c>
      <c r="K649" s="23">
        <v>1000.55</v>
      </c>
      <c r="L649" s="23">
        <v>1271.79</v>
      </c>
      <c r="M649" s="24">
        <v>271.24</v>
      </c>
      <c r="N649" s="22">
        <f t="shared" si="30"/>
        <v>-133.76999999999998</v>
      </c>
      <c r="O649" s="27">
        <f t="shared" si="31"/>
        <v>-0.11792968474504548</v>
      </c>
    </row>
    <row r="650" spans="1:15" ht="13.5" customHeight="1">
      <c r="A650" s="28" t="s">
        <v>125</v>
      </c>
      <c r="B650" s="28" t="s">
        <v>35</v>
      </c>
      <c r="C650" s="35" t="s">
        <v>74</v>
      </c>
      <c r="D650" s="39">
        <v>17</v>
      </c>
      <c r="E650" s="23">
        <v>5212.86</v>
      </c>
      <c r="F650" s="23">
        <v>7123.18</v>
      </c>
      <c r="G650" s="23">
        <v>8123.87</v>
      </c>
      <c r="H650" s="24">
        <v>2911.01</v>
      </c>
      <c r="I650" s="39">
        <v>10</v>
      </c>
      <c r="J650" s="23">
        <v>6599</v>
      </c>
      <c r="K650" s="23">
        <v>7314.98</v>
      </c>
      <c r="L650" s="23">
        <v>7314.98</v>
      </c>
      <c r="M650" s="24">
        <v>715.98</v>
      </c>
      <c r="N650" s="22">
        <f t="shared" si="30"/>
        <v>191.79999999999927</v>
      </c>
      <c r="O650" s="27">
        <f t="shared" si="31"/>
        <v>0.02692617623027907</v>
      </c>
    </row>
    <row r="651" spans="1:15" ht="13.5" customHeight="1">
      <c r="A651" s="55" t="s">
        <v>125</v>
      </c>
      <c r="B651" s="55" t="s">
        <v>193</v>
      </c>
      <c r="C651" s="63" t="s">
        <v>161</v>
      </c>
      <c r="D651" s="64">
        <v>14</v>
      </c>
      <c r="E651" s="70">
        <v>17855.05</v>
      </c>
      <c r="F651" s="70">
        <v>28329.905</v>
      </c>
      <c r="G651" s="70">
        <v>54285.4</v>
      </c>
      <c r="H651" s="71">
        <v>36430.35</v>
      </c>
      <c r="I651" s="64">
        <v>10</v>
      </c>
      <c r="J651" s="70">
        <v>23055.15</v>
      </c>
      <c r="K651" s="70">
        <v>28097.33</v>
      </c>
      <c r="L651" s="70">
        <v>46147.23</v>
      </c>
      <c r="M651" s="71">
        <v>23092.08</v>
      </c>
      <c r="N651" s="22">
        <f t="shared" si="30"/>
        <v>-232.5749999999971</v>
      </c>
      <c r="O651" s="27">
        <f t="shared" si="31"/>
        <v>-0.00820952276401905</v>
      </c>
    </row>
    <row r="652" spans="1:15" ht="13.5" customHeight="1">
      <c r="A652" s="28" t="s">
        <v>125</v>
      </c>
      <c r="B652" s="28" t="s">
        <v>42</v>
      </c>
      <c r="C652" s="35" t="s">
        <v>74</v>
      </c>
      <c r="D652" s="39">
        <v>13</v>
      </c>
      <c r="E652" s="23">
        <v>11299.82</v>
      </c>
      <c r="F652" s="23">
        <v>11837.43</v>
      </c>
      <c r="G652" s="23">
        <v>13484.55</v>
      </c>
      <c r="H652" s="24">
        <v>2184.73</v>
      </c>
      <c r="I652" s="39">
        <v>10</v>
      </c>
      <c r="J652" s="23">
        <v>9198.5</v>
      </c>
      <c r="K652" s="23">
        <v>11131.44</v>
      </c>
      <c r="L652" s="23">
        <v>14754.74</v>
      </c>
      <c r="M652" s="24">
        <v>5556.24</v>
      </c>
      <c r="N652" s="22">
        <f t="shared" si="30"/>
        <v>-705.9899999999998</v>
      </c>
      <c r="O652" s="27">
        <f t="shared" si="31"/>
        <v>-0.0596404793945983</v>
      </c>
    </row>
    <row r="653" spans="1:15" ht="13.5" customHeight="1">
      <c r="A653" s="28" t="s">
        <v>125</v>
      </c>
      <c r="B653" s="28" t="s">
        <v>22</v>
      </c>
      <c r="C653" s="35" t="s">
        <v>73</v>
      </c>
      <c r="D653" s="39">
        <v>11</v>
      </c>
      <c r="E653" s="23">
        <v>1444.33</v>
      </c>
      <c r="F653" s="23">
        <v>2304.6</v>
      </c>
      <c r="G653" s="23">
        <v>3128.59</v>
      </c>
      <c r="H653" s="24">
        <v>1684.26</v>
      </c>
      <c r="I653" s="39">
        <v>11</v>
      </c>
      <c r="J653" s="23">
        <v>1748.72</v>
      </c>
      <c r="K653" s="23">
        <v>2632.88</v>
      </c>
      <c r="L653" s="23">
        <v>3356.12</v>
      </c>
      <c r="M653" s="24">
        <v>1607.4</v>
      </c>
      <c r="N653" s="22">
        <f t="shared" si="30"/>
        <v>328.2800000000002</v>
      </c>
      <c r="O653" s="27">
        <f t="shared" si="31"/>
        <v>0.14244554369521836</v>
      </c>
    </row>
    <row r="654" spans="1:15" ht="13.5" customHeight="1">
      <c r="A654" s="55" t="s">
        <v>125</v>
      </c>
      <c r="B654" s="55" t="s">
        <v>170</v>
      </c>
      <c r="C654" s="63" t="s">
        <v>161</v>
      </c>
      <c r="D654" s="64">
        <v>11</v>
      </c>
      <c r="E654" s="70">
        <v>8773.87</v>
      </c>
      <c r="F654" s="70">
        <v>22707.16</v>
      </c>
      <c r="G654" s="70">
        <v>41460.24</v>
      </c>
      <c r="H654" s="71">
        <v>32686.37</v>
      </c>
      <c r="I654" s="64">
        <v>12</v>
      </c>
      <c r="J654" s="70">
        <v>32906.51</v>
      </c>
      <c r="K654" s="70">
        <v>48627.68</v>
      </c>
      <c r="L654" s="70">
        <v>67575.755</v>
      </c>
      <c r="M654" s="71">
        <v>34669.245</v>
      </c>
      <c r="N654" s="22">
        <f t="shared" si="30"/>
        <v>25920.52</v>
      </c>
      <c r="O654" s="27">
        <f t="shared" si="31"/>
        <v>1.1415130734094445</v>
      </c>
    </row>
    <row r="655" spans="1:15" ht="13.5" customHeight="1">
      <c r="A655" s="55" t="s">
        <v>125</v>
      </c>
      <c r="B655" s="55" t="s">
        <v>162</v>
      </c>
      <c r="C655" s="63" t="s">
        <v>161</v>
      </c>
      <c r="D655" s="64">
        <v>10</v>
      </c>
      <c r="E655" s="70">
        <v>6822</v>
      </c>
      <c r="F655" s="70">
        <v>12712.88</v>
      </c>
      <c r="G655" s="70">
        <v>14682.64</v>
      </c>
      <c r="H655" s="71">
        <v>7860.64</v>
      </c>
      <c r="I655" s="64">
        <v>22</v>
      </c>
      <c r="J655" s="70">
        <v>14159.47</v>
      </c>
      <c r="K655" s="70">
        <v>15080.445</v>
      </c>
      <c r="L655" s="70">
        <v>19033.17</v>
      </c>
      <c r="M655" s="71">
        <v>4873.7</v>
      </c>
      <c r="N655" s="22">
        <f t="shared" si="30"/>
        <v>2367.5650000000005</v>
      </c>
      <c r="O655" s="27">
        <f t="shared" si="31"/>
        <v>0.18623356784615294</v>
      </c>
    </row>
    <row r="656" spans="1:15" ht="13.5" customHeight="1">
      <c r="A656" s="55" t="s">
        <v>125</v>
      </c>
      <c r="B656" s="55" t="s">
        <v>172</v>
      </c>
      <c r="C656" s="63" t="s">
        <v>161</v>
      </c>
      <c r="D656" s="64"/>
      <c r="E656" s="70"/>
      <c r="F656" s="70"/>
      <c r="G656" s="70"/>
      <c r="H656" s="71"/>
      <c r="I656" s="64">
        <v>19</v>
      </c>
      <c r="J656" s="70">
        <v>50220.48</v>
      </c>
      <c r="K656" s="70">
        <v>63294.49</v>
      </c>
      <c r="L656" s="70">
        <v>85167.38</v>
      </c>
      <c r="M656" s="71">
        <v>34946.9</v>
      </c>
      <c r="N656" s="22" t="s">
        <v>203</v>
      </c>
      <c r="O656" s="27" t="e">
        <f t="shared" si="31"/>
        <v>#VALUE!</v>
      </c>
    </row>
    <row r="657" spans="1:15" ht="13.5" customHeight="1">
      <c r="A657" s="55" t="s">
        <v>125</v>
      </c>
      <c r="B657" s="55" t="s">
        <v>180</v>
      </c>
      <c r="C657" s="63" t="s">
        <v>161</v>
      </c>
      <c r="D657" s="64"/>
      <c r="E657" s="70"/>
      <c r="F657" s="70"/>
      <c r="G657" s="70"/>
      <c r="H657" s="71"/>
      <c r="I657" s="64">
        <v>12</v>
      </c>
      <c r="J657" s="70">
        <v>20872.665</v>
      </c>
      <c r="K657" s="70">
        <v>33799.555</v>
      </c>
      <c r="L657" s="70">
        <v>70426.915</v>
      </c>
      <c r="M657" s="71">
        <v>49554.25</v>
      </c>
      <c r="N657" s="22" t="s">
        <v>203</v>
      </c>
      <c r="O657" s="27" t="e">
        <f t="shared" si="31"/>
        <v>#VALUE!</v>
      </c>
    </row>
    <row r="658" spans="1:15" ht="13.5" customHeight="1">
      <c r="A658" s="55" t="s">
        <v>125</v>
      </c>
      <c r="B658" s="55" t="s">
        <v>192</v>
      </c>
      <c r="C658" s="63" t="s">
        <v>161</v>
      </c>
      <c r="D658" s="64"/>
      <c r="E658" s="70"/>
      <c r="F658" s="70"/>
      <c r="G658" s="70"/>
      <c r="H658" s="71"/>
      <c r="I658" s="64">
        <v>27</v>
      </c>
      <c r="J658" s="70">
        <v>10611.82</v>
      </c>
      <c r="K658" s="70">
        <v>27400.11</v>
      </c>
      <c r="L658" s="70">
        <v>52767.03</v>
      </c>
      <c r="M658" s="71">
        <v>42155.21</v>
      </c>
      <c r="N658" s="22" t="s">
        <v>203</v>
      </c>
      <c r="O658" s="27" t="e">
        <f t="shared" si="31"/>
        <v>#VALUE!</v>
      </c>
    </row>
    <row r="659" spans="1:15" ht="13.5" customHeight="1">
      <c r="A659" s="28" t="s">
        <v>132</v>
      </c>
      <c r="B659" s="28" t="s">
        <v>28</v>
      </c>
      <c r="C659" s="35" t="s">
        <v>73</v>
      </c>
      <c r="D659" s="39">
        <v>3965</v>
      </c>
      <c r="E659" s="23">
        <v>295.8</v>
      </c>
      <c r="F659" s="23">
        <v>302.43</v>
      </c>
      <c r="G659" s="23">
        <v>345.12</v>
      </c>
      <c r="H659" s="24">
        <v>49.32</v>
      </c>
      <c r="I659" s="39">
        <v>2312</v>
      </c>
      <c r="J659" s="23">
        <v>300.63</v>
      </c>
      <c r="K659" s="23">
        <v>300.85</v>
      </c>
      <c r="L659" s="23">
        <v>469.52</v>
      </c>
      <c r="M659" s="24">
        <v>168.89</v>
      </c>
      <c r="N659" s="22">
        <f aca="true" t="shared" si="32" ref="N659:N690">K659-F659</f>
        <v>-1.579999999999984</v>
      </c>
      <c r="O659" s="27">
        <f t="shared" si="31"/>
        <v>-0.005224349436233125</v>
      </c>
    </row>
    <row r="660" spans="1:15" ht="13.5" customHeight="1">
      <c r="A660" s="28" t="s">
        <v>132</v>
      </c>
      <c r="B660" s="28" t="s">
        <v>56</v>
      </c>
      <c r="C660" s="35" t="s">
        <v>73</v>
      </c>
      <c r="D660" s="39">
        <v>1687</v>
      </c>
      <c r="E660" s="23">
        <v>274.13</v>
      </c>
      <c r="F660" s="23">
        <v>374.4</v>
      </c>
      <c r="G660" s="23">
        <v>507.09</v>
      </c>
      <c r="H660" s="24">
        <v>232.96</v>
      </c>
      <c r="I660" s="39">
        <v>937</v>
      </c>
      <c r="J660" s="23">
        <v>281.13</v>
      </c>
      <c r="K660" s="23">
        <v>434</v>
      </c>
      <c r="L660" s="23">
        <v>566.56</v>
      </c>
      <c r="M660" s="24">
        <v>285.43</v>
      </c>
      <c r="N660" s="22">
        <f t="shared" si="32"/>
        <v>59.60000000000002</v>
      </c>
      <c r="O660" s="27">
        <f t="shared" si="31"/>
        <v>0.15918803418803426</v>
      </c>
    </row>
    <row r="661" spans="1:15" ht="13.5" customHeight="1">
      <c r="A661" s="28" t="s">
        <v>132</v>
      </c>
      <c r="B661" s="28" t="s">
        <v>68</v>
      </c>
      <c r="C661" s="35" t="s">
        <v>75</v>
      </c>
      <c r="D661" s="39">
        <v>741</v>
      </c>
      <c r="E661" s="23">
        <v>577.77</v>
      </c>
      <c r="F661" s="23">
        <v>577.77</v>
      </c>
      <c r="G661" s="23">
        <v>705.69</v>
      </c>
      <c r="H661" s="24">
        <v>127.92</v>
      </c>
      <c r="I661" s="39">
        <v>405</v>
      </c>
      <c r="J661" s="23">
        <v>593.44</v>
      </c>
      <c r="K661" s="23">
        <v>599.68</v>
      </c>
      <c r="L661" s="23">
        <v>804.96</v>
      </c>
      <c r="M661" s="24">
        <v>211.52</v>
      </c>
      <c r="N661" s="22">
        <f t="shared" si="32"/>
        <v>21.909999999999968</v>
      </c>
      <c r="O661" s="27">
        <f t="shared" si="31"/>
        <v>0.0379216643300967</v>
      </c>
    </row>
    <row r="662" spans="1:15" ht="13.5" customHeight="1">
      <c r="A662" s="28" t="s">
        <v>132</v>
      </c>
      <c r="B662" s="28" t="s">
        <v>60</v>
      </c>
      <c r="C662" s="35" t="s">
        <v>73</v>
      </c>
      <c r="D662" s="39">
        <v>616</v>
      </c>
      <c r="E662" s="23">
        <v>98.36</v>
      </c>
      <c r="F662" s="23">
        <v>152.4</v>
      </c>
      <c r="G662" s="23">
        <v>177.5</v>
      </c>
      <c r="H662" s="24">
        <v>79.14</v>
      </c>
      <c r="I662" s="39">
        <v>543</v>
      </c>
      <c r="J662" s="23">
        <v>107.52</v>
      </c>
      <c r="K662" s="23">
        <v>185.65</v>
      </c>
      <c r="L662" s="23">
        <v>185.65</v>
      </c>
      <c r="M662" s="24">
        <v>78.13</v>
      </c>
      <c r="N662" s="22">
        <f t="shared" si="32"/>
        <v>33.25</v>
      </c>
      <c r="O662" s="27">
        <f t="shared" si="31"/>
        <v>0.2181758530183727</v>
      </c>
    </row>
    <row r="663" spans="1:15" ht="13.5" customHeight="1">
      <c r="A663" s="28" t="s">
        <v>132</v>
      </c>
      <c r="B663" s="28" t="s">
        <v>59</v>
      </c>
      <c r="C663" s="35" t="s">
        <v>73</v>
      </c>
      <c r="D663" s="39">
        <v>567</v>
      </c>
      <c r="E663" s="23">
        <v>73.6</v>
      </c>
      <c r="F663" s="23">
        <v>165.6</v>
      </c>
      <c r="G663" s="23">
        <v>177.5</v>
      </c>
      <c r="H663" s="24">
        <v>103.9</v>
      </c>
      <c r="I663" s="39">
        <v>368</v>
      </c>
      <c r="J663" s="23">
        <v>75.06</v>
      </c>
      <c r="K663" s="23">
        <v>183.04</v>
      </c>
      <c r="L663" s="23">
        <v>185.65</v>
      </c>
      <c r="M663" s="24">
        <v>110.59</v>
      </c>
      <c r="N663" s="22">
        <f t="shared" si="32"/>
        <v>17.439999999999998</v>
      </c>
      <c r="O663" s="27">
        <f t="shared" si="31"/>
        <v>0.10531400966183574</v>
      </c>
    </row>
    <row r="664" spans="1:15" ht="13.5" customHeight="1">
      <c r="A664" s="28" t="s">
        <v>132</v>
      </c>
      <c r="B664" s="28" t="s">
        <v>15</v>
      </c>
      <c r="C664" s="35" t="s">
        <v>73</v>
      </c>
      <c r="D664" s="39">
        <v>530</v>
      </c>
      <c r="E664" s="23">
        <v>17.12</v>
      </c>
      <c r="F664" s="23">
        <v>34.24</v>
      </c>
      <c r="G664" s="23">
        <v>213.6</v>
      </c>
      <c r="H664" s="24">
        <v>196.48</v>
      </c>
      <c r="I664" s="39">
        <v>235</v>
      </c>
      <c r="J664" s="23">
        <v>18.41</v>
      </c>
      <c r="K664" s="23">
        <v>170.8</v>
      </c>
      <c r="L664" s="23">
        <v>223.83</v>
      </c>
      <c r="M664" s="24">
        <v>205.42</v>
      </c>
      <c r="N664" s="22">
        <f t="shared" si="32"/>
        <v>136.56</v>
      </c>
      <c r="O664" s="27">
        <f t="shared" si="31"/>
        <v>3.9883177570093458</v>
      </c>
    </row>
    <row r="665" spans="1:15" ht="13.5" customHeight="1">
      <c r="A665" s="28" t="s">
        <v>132</v>
      </c>
      <c r="B665" s="28" t="s">
        <v>76</v>
      </c>
      <c r="C665" s="35" t="s">
        <v>73</v>
      </c>
      <c r="D665" s="39">
        <v>377</v>
      </c>
      <c r="E665" s="23">
        <v>1007.54</v>
      </c>
      <c r="F665" s="23">
        <v>1580.31</v>
      </c>
      <c r="G665" s="23">
        <v>1991.93</v>
      </c>
      <c r="H665" s="24">
        <v>984.39</v>
      </c>
      <c r="I665" s="39">
        <v>254</v>
      </c>
      <c r="J665" s="23">
        <v>983.25</v>
      </c>
      <c r="K665" s="23">
        <v>1489.67</v>
      </c>
      <c r="L665" s="23">
        <v>1721.57</v>
      </c>
      <c r="M665" s="24">
        <v>738.32</v>
      </c>
      <c r="N665" s="22">
        <f t="shared" si="32"/>
        <v>-90.63999999999987</v>
      </c>
      <c r="O665" s="27">
        <f t="shared" si="31"/>
        <v>-0.05735583524751465</v>
      </c>
    </row>
    <row r="666" spans="1:15" ht="13.5" customHeight="1">
      <c r="A666" s="28" t="s">
        <v>132</v>
      </c>
      <c r="B666" s="28" t="s">
        <v>18</v>
      </c>
      <c r="C666" s="35" t="s">
        <v>73</v>
      </c>
      <c r="D666" s="39">
        <v>355</v>
      </c>
      <c r="E666" s="23">
        <v>171.9</v>
      </c>
      <c r="F666" s="23">
        <v>1263.95</v>
      </c>
      <c r="G666" s="23">
        <v>1459.8</v>
      </c>
      <c r="H666" s="24">
        <v>1287.9</v>
      </c>
      <c r="I666" s="39">
        <v>219</v>
      </c>
      <c r="J666" s="23">
        <v>140.69</v>
      </c>
      <c r="K666" s="23">
        <v>1031.59</v>
      </c>
      <c r="L666" s="23">
        <v>1272.7</v>
      </c>
      <c r="M666" s="24">
        <v>1132.01</v>
      </c>
      <c r="N666" s="22">
        <f t="shared" si="32"/>
        <v>-232.36000000000013</v>
      </c>
      <c r="O666" s="27">
        <f t="shared" si="31"/>
        <v>-0.18383638593298796</v>
      </c>
    </row>
    <row r="667" spans="1:15" ht="13.5" customHeight="1">
      <c r="A667" s="55" t="s">
        <v>132</v>
      </c>
      <c r="B667" s="55" t="s">
        <v>197</v>
      </c>
      <c r="C667" s="65" t="s">
        <v>159</v>
      </c>
      <c r="D667" s="64">
        <v>353</v>
      </c>
      <c r="E667" s="70">
        <v>1749.86</v>
      </c>
      <c r="F667" s="70">
        <v>2292</v>
      </c>
      <c r="G667" s="70">
        <v>2449.8</v>
      </c>
      <c r="H667" s="71">
        <v>699.94</v>
      </c>
      <c r="I667" s="64">
        <v>132</v>
      </c>
      <c r="J667" s="70">
        <v>1887.21</v>
      </c>
      <c r="K667" s="70">
        <v>2388</v>
      </c>
      <c r="L667" s="70">
        <v>2576.88</v>
      </c>
      <c r="M667" s="71">
        <v>689.67</v>
      </c>
      <c r="N667" s="22">
        <f t="shared" si="32"/>
        <v>96</v>
      </c>
      <c r="O667" s="27">
        <f t="shared" si="31"/>
        <v>0.041884816753926704</v>
      </c>
    </row>
    <row r="668" spans="1:15" ht="13.5" customHeight="1">
      <c r="A668" s="55" t="s">
        <v>132</v>
      </c>
      <c r="B668" s="55" t="s">
        <v>199</v>
      </c>
      <c r="C668" s="65" t="s">
        <v>159</v>
      </c>
      <c r="D668" s="64">
        <v>346</v>
      </c>
      <c r="E668" s="70">
        <v>7020</v>
      </c>
      <c r="F668" s="70">
        <v>7606.76</v>
      </c>
      <c r="G668" s="70">
        <v>8746.65</v>
      </c>
      <c r="H668" s="71">
        <v>1726.65</v>
      </c>
      <c r="I668" s="64">
        <v>173</v>
      </c>
      <c r="J668" s="70">
        <v>7898</v>
      </c>
      <c r="K668" s="70">
        <v>8064.38</v>
      </c>
      <c r="L668" s="70">
        <v>8596.92</v>
      </c>
      <c r="M668" s="71">
        <v>698.92</v>
      </c>
      <c r="N668" s="22">
        <f t="shared" si="32"/>
        <v>457.6199999999999</v>
      </c>
      <c r="O668" s="27">
        <f t="shared" si="31"/>
        <v>0.06015964747145958</v>
      </c>
    </row>
    <row r="669" spans="1:15" ht="13.5" customHeight="1">
      <c r="A669" s="28" t="s">
        <v>132</v>
      </c>
      <c r="B669" s="28" t="s">
        <v>70</v>
      </c>
      <c r="C669" s="35" t="s">
        <v>75</v>
      </c>
      <c r="D669" s="39">
        <v>329</v>
      </c>
      <c r="E669" s="23">
        <v>1518.09</v>
      </c>
      <c r="F669" s="23">
        <v>1775.29</v>
      </c>
      <c r="G669" s="23">
        <v>1848.6</v>
      </c>
      <c r="H669" s="24">
        <v>330.51</v>
      </c>
      <c r="I669" s="39">
        <v>271</v>
      </c>
      <c r="J669" s="23">
        <v>1555.62</v>
      </c>
      <c r="K669" s="23">
        <v>1787.04</v>
      </c>
      <c r="L669" s="23">
        <v>1861.47</v>
      </c>
      <c r="M669" s="24">
        <v>305.85</v>
      </c>
      <c r="N669" s="22">
        <f t="shared" si="32"/>
        <v>11.75</v>
      </c>
      <c r="O669" s="27">
        <f t="shared" si="31"/>
        <v>0.006618636955089028</v>
      </c>
    </row>
    <row r="670" spans="1:15" ht="13.5" customHeight="1">
      <c r="A670" s="28" t="s">
        <v>132</v>
      </c>
      <c r="B670" s="28" t="s">
        <v>71</v>
      </c>
      <c r="C670" s="35" t="s">
        <v>75</v>
      </c>
      <c r="D670" s="39">
        <v>254</v>
      </c>
      <c r="E670" s="23">
        <v>162.72</v>
      </c>
      <c r="F670" s="23">
        <v>464.35</v>
      </c>
      <c r="G670" s="23">
        <v>853.92</v>
      </c>
      <c r="H670" s="24">
        <v>691.2</v>
      </c>
      <c r="I670" s="39">
        <v>143</v>
      </c>
      <c r="J670" s="23">
        <v>234</v>
      </c>
      <c r="K670" s="23">
        <v>508.87</v>
      </c>
      <c r="L670" s="23">
        <v>890.93</v>
      </c>
      <c r="M670" s="24">
        <v>656.93</v>
      </c>
      <c r="N670" s="22">
        <f t="shared" si="32"/>
        <v>44.51999999999998</v>
      </c>
      <c r="O670" s="27">
        <f t="shared" si="31"/>
        <v>0.09587595563691177</v>
      </c>
    </row>
    <row r="671" spans="1:15" ht="13.5" customHeight="1">
      <c r="A671" s="28" t="s">
        <v>132</v>
      </c>
      <c r="B671" s="28" t="s">
        <v>25</v>
      </c>
      <c r="C671" s="35" t="s">
        <v>73</v>
      </c>
      <c r="D671" s="39">
        <v>242</v>
      </c>
      <c r="E671" s="23">
        <v>856.33</v>
      </c>
      <c r="F671" s="23">
        <v>967.8</v>
      </c>
      <c r="G671" s="23">
        <v>1297.4</v>
      </c>
      <c r="H671" s="24">
        <v>441.07</v>
      </c>
      <c r="I671" s="39">
        <v>116</v>
      </c>
      <c r="J671" s="23">
        <v>835.27</v>
      </c>
      <c r="K671" s="23">
        <v>835.27</v>
      </c>
      <c r="L671" s="23">
        <v>1002.88</v>
      </c>
      <c r="M671" s="24">
        <v>167.61</v>
      </c>
      <c r="N671" s="22">
        <f t="shared" si="32"/>
        <v>-132.52999999999997</v>
      </c>
      <c r="O671" s="27">
        <f t="shared" si="31"/>
        <v>-0.13693945029964866</v>
      </c>
    </row>
    <row r="672" spans="1:15" ht="13.5" customHeight="1">
      <c r="A672" s="28" t="s">
        <v>132</v>
      </c>
      <c r="B672" s="28" t="s">
        <v>67</v>
      </c>
      <c r="C672" s="35" t="s">
        <v>75</v>
      </c>
      <c r="D672" s="39">
        <v>234</v>
      </c>
      <c r="E672" s="23">
        <v>321.6</v>
      </c>
      <c r="F672" s="23">
        <v>338.37</v>
      </c>
      <c r="G672" s="23">
        <v>385.92</v>
      </c>
      <c r="H672" s="24">
        <v>64.32</v>
      </c>
      <c r="I672" s="39">
        <v>151</v>
      </c>
      <c r="J672" s="23">
        <v>327.95</v>
      </c>
      <c r="K672" s="23">
        <v>343.04</v>
      </c>
      <c r="L672" s="23">
        <v>460.92</v>
      </c>
      <c r="M672" s="24">
        <v>132.97</v>
      </c>
      <c r="N672" s="22">
        <f t="shared" si="32"/>
        <v>4.670000000000016</v>
      </c>
      <c r="O672" s="27">
        <f t="shared" si="31"/>
        <v>0.013801459940302083</v>
      </c>
    </row>
    <row r="673" spans="1:15" ht="13.5" customHeight="1">
      <c r="A673" s="28" t="s">
        <v>132</v>
      </c>
      <c r="B673" s="28" t="s">
        <v>27</v>
      </c>
      <c r="C673" s="35" t="s">
        <v>73</v>
      </c>
      <c r="D673" s="39">
        <v>223</v>
      </c>
      <c r="E673" s="23">
        <v>856.33</v>
      </c>
      <c r="F673" s="23">
        <v>1155.6</v>
      </c>
      <c r="G673" s="23">
        <v>1386.72</v>
      </c>
      <c r="H673" s="24">
        <v>530.39</v>
      </c>
      <c r="I673" s="39">
        <v>97</v>
      </c>
      <c r="J673" s="23">
        <v>795.31</v>
      </c>
      <c r="K673" s="23">
        <v>835.27</v>
      </c>
      <c r="L673" s="23">
        <v>1170.6</v>
      </c>
      <c r="M673" s="24">
        <v>375.29</v>
      </c>
      <c r="N673" s="22">
        <f t="shared" si="32"/>
        <v>-320.3299999999999</v>
      </c>
      <c r="O673" s="27">
        <f t="shared" si="31"/>
        <v>-0.2771979923849082</v>
      </c>
    </row>
    <row r="674" spans="1:15" ht="13.5" customHeight="1">
      <c r="A674" s="28" t="s">
        <v>132</v>
      </c>
      <c r="B674" s="28" t="s">
        <v>36</v>
      </c>
      <c r="C674" s="35" t="s">
        <v>74</v>
      </c>
      <c r="D674" s="39">
        <v>210</v>
      </c>
      <c r="E674" s="23">
        <v>2645.28</v>
      </c>
      <c r="F674" s="23">
        <v>3147.19</v>
      </c>
      <c r="G674" s="23">
        <v>3912.4</v>
      </c>
      <c r="H674" s="24">
        <v>1267.12</v>
      </c>
      <c r="I674" s="39">
        <v>123</v>
      </c>
      <c r="J674" s="23">
        <v>2663.8</v>
      </c>
      <c r="K674" s="23">
        <v>3161.58</v>
      </c>
      <c r="L674" s="23">
        <v>4364</v>
      </c>
      <c r="M674" s="24">
        <v>1700.2</v>
      </c>
      <c r="N674" s="22">
        <f t="shared" si="32"/>
        <v>14.389999999999873</v>
      </c>
      <c r="O674" s="27">
        <f t="shared" si="31"/>
        <v>0.004572332779399996</v>
      </c>
    </row>
    <row r="675" spans="1:15" ht="13.5" customHeight="1">
      <c r="A675" s="28" t="s">
        <v>132</v>
      </c>
      <c r="B675" s="28" t="s">
        <v>62</v>
      </c>
      <c r="C675" s="35" t="s">
        <v>73</v>
      </c>
      <c r="D675" s="39">
        <v>205</v>
      </c>
      <c r="E675" s="23">
        <v>103.12</v>
      </c>
      <c r="F675" s="23">
        <v>196.8</v>
      </c>
      <c r="G675" s="23">
        <v>284.08</v>
      </c>
      <c r="H675" s="24">
        <v>180.96</v>
      </c>
      <c r="I675" s="39">
        <v>151</v>
      </c>
      <c r="J675" s="23">
        <v>130.59</v>
      </c>
      <c r="K675" s="23">
        <v>232.12</v>
      </c>
      <c r="L675" s="23">
        <v>307.47</v>
      </c>
      <c r="M675" s="24">
        <v>176.88</v>
      </c>
      <c r="N675" s="22">
        <f t="shared" si="32"/>
        <v>35.31999999999999</v>
      </c>
      <c r="O675" s="27">
        <f t="shared" si="31"/>
        <v>0.1794715447154471</v>
      </c>
    </row>
    <row r="676" spans="1:15" ht="13.5" customHeight="1">
      <c r="A676" s="28" t="s">
        <v>132</v>
      </c>
      <c r="B676" s="28" t="s">
        <v>7</v>
      </c>
      <c r="C676" s="35" t="s">
        <v>73</v>
      </c>
      <c r="D676" s="39">
        <v>204</v>
      </c>
      <c r="E676" s="23">
        <v>220.84</v>
      </c>
      <c r="F676" s="23">
        <v>284.08</v>
      </c>
      <c r="G676" s="23">
        <v>291</v>
      </c>
      <c r="H676" s="24">
        <v>70.16</v>
      </c>
      <c r="I676" s="39">
        <v>148</v>
      </c>
      <c r="J676" s="23">
        <v>162.2</v>
      </c>
      <c r="K676" s="23">
        <v>307.47</v>
      </c>
      <c r="L676" s="23">
        <v>307.47</v>
      </c>
      <c r="M676" s="24">
        <v>145.27</v>
      </c>
      <c r="N676" s="22">
        <f t="shared" si="32"/>
        <v>23.390000000000043</v>
      </c>
      <c r="O676" s="27">
        <f t="shared" si="31"/>
        <v>0.08233596170092947</v>
      </c>
    </row>
    <row r="677" spans="1:15" ht="13.5" customHeight="1">
      <c r="A677" s="28" t="s">
        <v>132</v>
      </c>
      <c r="B677" s="28" t="s">
        <v>40</v>
      </c>
      <c r="C677" s="35" t="s">
        <v>74</v>
      </c>
      <c r="D677" s="39">
        <v>185</v>
      </c>
      <c r="E677" s="23">
        <v>2189.11</v>
      </c>
      <c r="F677" s="23">
        <v>2361.56</v>
      </c>
      <c r="G677" s="23">
        <v>2811.93</v>
      </c>
      <c r="H677" s="24">
        <v>622.82</v>
      </c>
      <c r="I677" s="39">
        <v>88</v>
      </c>
      <c r="J677" s="23">
        <v>2298.58</v>
      </c>
      <c r="K677" s="23">
        <v>2298.58</v>
      </c>
      <c r="L677" s="23">
        <v>3205.25</v>
      </c>
      <c r="M677" s="24">
        <v>906.67</v>
      </c>
      <c r="N677" s="22">
        <f t="shared" si="32"/>
        <v>-62.98000000000002</v>
      </c>
      <c r="O677" s="27">
        <f t="shared" si="31"/>
        <v>-0.02666881214112706</v>
      </c>
    </row>
    <row r="678" spans="1:15" ht="13.5" customHeight="1">
      <c r="A678" s="28" t="s">
        <v>132</v>
      </c>
      <c r="B678" s="28" t="s">
        <v>41</v>
      </c>
      <c r="C678" s="35" t="s">
        <v>74</v>
      </c>
      <c r="D678" s="39">
        <v>185</v>
      </c>
      <c r="E678" s="23">
        <v>2186.2</v>
      </c>
      <c r="F678" s="23">
        <v>2290.01</v>
      </c>
      <c r="G678" s="23">
        <v>2877.65</v>
      </c>
      <c r="H678" s="24">
        <v>691.45</v>
      </c>
      <c r="I678" s="39">
        <v>97</v>
      </c>
      <c r="J678" s="23">
        <v>2249.8</v>
      </c>
      <c r="K678" s="23">
        <v>2307.7</v>
      </c>
      <c r="L678" s="23">
        <v>3187</v>
      </c>
      <c r="M678" s="24">
        <v>937.2</v>
      </c>
      <c r="N678" s="22">
        <f t="shared" si="32"/>
        <v>17.6899999999996</v>
      </c>
      <c r="O678" s="27">
        <f t="shared" si="31"/>
        <v>0.007724857096693726</v>
      </c>
    </row>
    <row r="679" spans="1:15" ht="13.5" customHeight="1">
      <c r="A679" s="28" t="s">
        <v>132</v>
      </c>
      <c r="B679" s="28" t="s">
        <v>58</v>
      </c>
      <c r="C679" s="35" t="s">
        <v>73</v>
      </c>
      <c r="D679" s="39">
        <v>178</v>
      </c>
      <c r="E679" s="23">
        <v>63.46</v>
      </c>
      <c r="F679" s="23">
        <v>152.4</v>
      </c>
      <c r="G679" s="23">
        <v>177.5</v>
      </c>
      <c r="H679" s="24">
        <v>114.04</v>
      </c>
      <c r="I679" s="39">
        <v>135</v>
      </c>
      <c r="J679" s="23">
        <v>63.88</v>
      </c>
      <c r="K679" s="23">
        <v>162.56</v>
      </c>
      <c r="L679" s="23">
        <v>185.65</v>
      </c>
      <c r="M679" s="24">
        <v>121.77</v>
      </c>
      <c r="N679" s="22">
        <f t="shared" si="32"/>
        <v>10.159999999999997</v>
      </c>
      <c r="O679" s="27">
        <f t="shared" si="31"/>
        <v>0.06666666666666664</v>
      </c>
    </row>
    <row r="680" spans="1:15" ht="13.5" customHeight="1">
      <c r="A680" s="28" t="s">
        <v>132</v>
      </c>
      <c r="B680" s="28" t="s">
        <v>69</v>
      </c>
      <c r="C680" s="35" t="s">
        <v>75</v>
      </c>
      <c r="D680" s="39">
        <v>172</v>
      </c>
      <c r="E680" s="23">
        <v>580.4</v>
      </c>
      <c r="F680" s="23">
        <v>1013.96</v>
      </c>
      <c r="G680" s="23">
        <v>3105.05</v>
      </c>
      <c r="H680" s="24">
        <v>2524.65</v>
      </c>
      <c r="I680" s="39">
        <v>87</v>
      </c>
      <c r="J680" s="23">
        <v>655.91</v>
      </c>
      <c r="K680" s="23">
        <v>1306.25</v>
      </c>
      <c r="L680" s="23">
        <v>3135.38</v>
      </c>
      <c r="M680" s="24">
        <v>2479.47</v>
      </c>
      <c r="N680" s="22">
        <f t="shared" si="32"/>
        <v>292.28999999999996</v>
      </c>
      <c r="O680" s="27">
        <f t="shared" si="31"/>
        <v>0.2882658093021421</v>
      </c>
    </row>
    <row r="681" spans="1:15" ht="13.5" customHeight="1">
      <c r="A681" s="28" t="s">
        <v>132</v>
      </c>
      <c r="B681" s="28" t="s">
        <v>57</v>
      </c>
      <c r="C681" s="35" t="s">
        <v>159</v>
      </c>
      <c r="D681" s="39">
        <v>161</v>
      </c>
      <c r="E681" s="23">
        <v>232.8</v>
      </c>
      <c r="F681" s="23">
        <v>367</v>
      </c>
      <c r="G681" s="23">
        <v>467.57</v>
      </c>
      <c r="H681" s="24">
        <v>234.77</v>
      </c>
      <c r="I681" s="39">
        <v>74</v>
      </c>
      <c r="J681" s="23">
        <v>326.82</v>
      </c>
      <c r="K681" s="23">
        <v>453.78</v>
      </c>
      <c r="L681" s="23">
        <v>468.97</v>
      </c>
      <c r="M681" s="24">
        <v>142.15</v>
      </c>
      <c r="N681" s="22">
        <f t="shared" si="32"/>
        <v>86.77999999999997</v>
      </c>
      <c r="O681" s="27">
        <f t="shared" si="31"/>
        <v>0.23645776566757487</v>
      </c>
    </row>
    <row r="682" spans="1:15" ht="13.5" customHeight="1">
      <c r="A682" s="28" t="s">
        <v>132</v>
      </c>
      <c r="B682" s="28" t="s">
        <v>80</v>
      </c>
      <c r="C682" s="35" t="s">
        <v>73</v>
      </c>
      <c r="D682" s="39">
        <v>146</v>
      </c>
      <c r="E682" s="23">
        <v>1444.33</v>
      </c>
      <c r="F682" s="23">
        <v>1874.125</v>
      </c>
      <c r="G682" s="23">
        <v>2149.21</v>
      </c>
      <c r="H682" s="24">
        <v>704.88</v>
      </c>
      <c r="I682" s="39">
        <v>110</v>
      </c>
      <c r="J682" s="23">
        <v>1169</v>
      </c>
      <c r="K682" s="23">
        <v>1387.27</v>
      </c>
      <c r="L682" s="23">
        <v>2292.48</v>
      </c>
      <c r="M682" s="24">
        <v>1123.48</v>
      </c>
      <c r="N682" s="22">
        <f t="shared" si="32"/>
        <v>-486.855</v>
      </c>
      <c r="O682" s="27">
        <f t="shared" si="31"/>
        <v>-0.25977722937370773</v>
      </c>
    </row>
    <row r="683" spans="1:15" ht="13.5" customHeight="1">
      <c r="A683" s="28" t="s">
        <v>132</v>
      </c>
      <c r="B683" s="28" t="s">
        <v>65</v>
      </c>
      <c r="C683" s="35" t="s">
        <v>75</v>
      </c>
      <c r="D683" s="39">
        <v>138</v>
      </c>
      <c r="E683" s="23">
        <v>523.8</v>
      </c>
      <c r="F683" s="23">
        <v>644.69</v>
      </c>
      <c r="G683" s="23">
        <v>1240.8</v>
      </c>
      <c r="H683" s="24">
        <v>717</v>
      </c>
      <c r="I683" s="39">
        <v>72</v>
      </c>
      <c r="J683" s="23">
        <v>394.46</v>
      </c>
      <c r="K683" s="23">
        <v>890.93</v>
      </c>
      <c r="L683" s="23">
        <v>1679.845</v>
      </c>
      <c r="M683" s="24">
        <v>1285.385</v>
      </c>
      <c r="N683" s="22">
        <f t="shared" si="32"/>
        <v>246.2399999999999</v>
      </c>
      <c r="O683" s="27">
        <f t="shared" si="31"/>
        <v>0.38195101521661556</v>
      </c>
    </row>
    <row r="684" spans="1:15" ht="13.5" customHeight="1">
      <c r="A684" s="55" t="s">
        <v>132</v>
      </c>
      <c r="B684" s="55" t="s">
        <v>195</v>
      </c>
      <c r="C684" s="65" t="s">
        <v>159</v>
      </c>
      <c r="D684" s="64">
        <v>127</v>
      </c>
      <c r="E684" s="70">
        <v>10193.58</v>
      </c>
      <c r="F684" s="70">
        <v>11751.35</v>
      </c>
      <c r="G684" s="70">
        <v>14665</v>
      </c>
      <c r="H684" s="71">
        <v>4471.42</v>
      </c>
      <c r="I684" s="64">
        <v>50</v>
      </c>
      <c r="J684" s="70">
        <v>10734.63</v>
      </c>
      <c r="K684" s="70">
        <v>11443.5</v>
      </c>
      <c r="L684" s="70">
        <v>13248</v>
      </c>
      <c r="M684" s="71">
        <v>2513.37</v>
      </c>
      <c r="N684" s="22">
        <f t="shared" si="32"/>
        <v>-307.85000000000036</v>
      </c>
      <c r="O684" s="27">
        <f t="shared" si="31"/>
        <v>-0.026196990133048572</v>
      </c>
    </row>
    <row r="685" spans="1:15" ht="13.5" customHeight="1">
      <c r="A685" s="28" t="s">
        <v>132</v>
      </c>
      <c r="B685" s="28" t="s">
        <v>13</v>
      </c>
      <c r="C685" s="35" t="s">
        <v>73</v>
      </c>
      <c r="D685" s="39">
        <v>123</v>
      </c>
      <c r="E685" s="23">
        <v>358.83</v>
      </c>
      <c r="F685" s="23">
        <v>525.74</v>
      </c>
      <c r="G685" s="23">
        <v>626.36</v>
      </c>
      <c r="H685" s="24">
        <v>267.53</v>
      </c>
      <c r="I685" s="39">
        <v>66</v>
      </c>
      <c r="J685" s="23">
        <v>325.79</v>
      </c>
      <c r="K685" s="23">
        <v>343.49</v>
      </c>
      <c r="L685" s="23">
        <v>432.79</v>
      </c>
      <c r="M685" s="24">
        <v>107</v>
      </c>
      <c r="N685" s="22">
        <f t="shared" si="32"/>
        <v>-182.25</v>
      </c>
      <c r="O685" s="27">
        <f t="shared" si="31"/>
        <v>-0.34665423973827364</v>
      </c>
    </row>
    <row r="686" spans="1:15" ht="13.5" customHeight="1">
      <c r="A686" s="28" t="s">
        <v>132</v>
      </c>
      <c r="B686" s="28" t="s">
        <v>43</v>
      </c>
      <c r="C686" s="35" t="s">
        <v>74</v>
      </c>
      <c r="D686" s="39">
        <v>97</v>
      </c>
      <c r="E686" s="23">
        <v>6638.76</v>
      </c>
      <c r="F686" s="23">
        <v>7999.14</v>
      </c>
      <c r="G686" s="23">
        <v>10689.36</v>
      </c>
      <c r="H686" s="24">
        <v>4050.6</v>
      </c>
      <c r="I686" s="39">
        <v>58</v>
      </c>
      <c r="J686" s="23">
        <v>7977.53</v>
      </c>
      <c r="K686" s="23">
        <v>9899.62</v>
      </c>
      <c r="L686" s="23">
        <v>11965.08</v>
      </c>
      <c r="M686" s="24">
        <v>3987.55</v>
      </c>
      <c r="N686" s="22">
        <f t="shared" si="32"/>
        <v>1900.4800000000005</v>
      </c>
      <c r="O686" s="27">
        <f t="shared" si="31"/>
        <v>0.23758554044559796</v>
      </c>
    </row>
    <row r="687" spans="1:15" ht="13.5" customHeight="1">
      <c r="A687" s="28" t="s">
        <v>132</v>
      </c>
      <c r="B687" s="28" t="s">
        <v>44</v>
      </c>
      <c r="C687" s="35" t="s">
        <v>74</v>
      </c>
      <c r="D687" s="39">
        <v>95</v>
      </c>
      <c r="E687" s="23">
        <v>9248</v>
      </c>
      <c r="F687" s="23">
        <v>12061</v>
      </c>
      <c r="G687" s="23">
        <v>15089.92</v>
      </c>
      <c r="H687" s="24">
        <v>5841.92</v>
      </c>
      <c r="I687" s="39">
        <v>98</v>
      </c>
      <c r="J687" s="23">
        <v>11968.92</v>
      </c>
      <c r="K687" s="23">
        <v>16680.955</v>
      </c>
      <c r="L687" s="23">
        <v>20439.56</v>
      </c>
      <c r="M687" s="24">
        <v>8470.64</v>
      </c>
      <c r="N687" s="22">
        <f t="shared" si="32"/>
        <v>4619.955000000002</v>
      </c>
      <c r="O687" s="27">
        <f t="shared" si="31"/>
        <v>0.38304908382389535</v>
      </c>
    </row>
    <row r="688" spans="1:15" ht="13.5" customHeight="1">
      <c r="A688" s="28" t="s">
        <v>132</v>
      </c>
      <c r="B688" s="28" t="s">
        <v>11</v>
      </c>
      <c r="C688" s="35" t="s">
        <v>73</v>
      </c>
      <c r="D688" s="39">
        <v>89</v>
      </c>
      <c r="E688" s="23">
        <v>300</v>
      </c>
      <c r="F688" s="23">
        <v>358.83</v>
      </c>
      <c r="G688" s="23">
        <v>741</v>
      </c>
      <c r="H688" s="24">
        <v>441</v>
      </c>
      <c r="I688" s="39">
        <v>62</v>
      </c>
      <c r="J688" s="23">
        <v>311</v>
      </c>
      <c r="K688" s="23">
        <v>343.49</v>
      </c>
      <c r="L688" s="23">
        <v>573.32</v>
      </c>
      <c r="M688" s="24">
        <v>262.32</v>
      </c>
      <c r="N688" s="22">
        <f t="shared" si="32"/>
        <v>-15.339999999999975</v>
      </c>
      <c r="O688" s="27">
        <f t="shared" si="31"/>
        <v>-0.04275004876961228</v>
      </c>
    </row>
    <row r="689" spans="1:15" ht="13.5" customHeight="1">
      <c r="A689" s="28" t="s">
        <v>132</v>
      </c>
      <c r="B689" s="28" t="s">
        <v>39</v>
      </c>
      <c r="C689" s="35" t="s">
        <v>74</v>
      </c>
      <c r="D689" s="39">
        <v>86</v>
      </c>
      <c r="E689" s="23">
        <v>5240.07</v>
      </c>
      <c r="F689" s="23">
        <v>5240.07</v>
      </c>
      <c r="G689" s="23">
        <v>5822.6</v>
      </c>
      <c r="H689" s="24">
        <v>582.53</v>
      </c>
      <c r="I689" s="39">
        <v>48</v>
      </c>
      <c r="J689" s="23">
        <v>5330.52</v>
      </c>
      <c r="K689" s="23">
        <v>5580.315</v>
      </c>
      <c r="L689" s="23">
        <v>7484.645</v>
      </c>
      <c r="M689" s="24">
        <v>2154.125</v>
      </c>
      <c r="N689" s="22">
        <f t="shared" si="32"/>
        <v>340.2449999999999</v>
      </c>
      <c r="O689" s="27">
        <f t="shared" si="31"/>
        <v>0.06493138450440546</v>
      </c>
    </row>
    <row r="690" spans="1:15" ht="13.5" customHeight="1">
      <c r="A690" s="28" t="s">
        <v>132</v>
      </c>
      <c r="B690" s="28" t="s">
        <v>51</v>
      </c>
      <c r="C690" s="35" t="s">
        <v>74</v>
      </c>
      <c r="D690" s="39">
        <v>75</v>
      </c>
      <c r="E690" s="23">
        <v>1529.25</v>
      </c>
      <c r="F690" s="23">
        <v>2009.35</v>
      </c>
      <c r="G690" s="23">
        <v>2438.72</v>
      </c>
      <c r="H690" s="24">
        <v>909.47</v>
      </c>
      <c r="I690" s="39">
        <v>26</v>
      </c>
      <c r="J690" s="23">
        <v>1786.83</v>
      </c>
      <c r="K690" s="23">
        <v>2268.98</v>
      </c>
      <c r="L690" s="23">
        <v>2716.28</v>
      </c>
      <c r="M690" s="24">
        <v>929.45</v>
      </c>
      <c r="N690" s="22">
        <f t="shared" si="32"/>
        <v>259.6300000000001</v>
      </c>
      <c r="O690" s="27">
        <f t="shared" si="31"/>
        <v>0.1292109388608257</v>
      </c>
    </row>
    <row r="691" spans="1:15" ht="13.5" customHeight="1">
      <c r="A691" s="28" t="s">
        <v>132</v>
      </c>
      <c r="B691" s="28" t="s">
        <v>45</v>
      </c>
      <c r="C691" s="35" t="s">
        <v>74</v>
      </c>
      <c r="D691" s="39">
        <v>73</v>
      </c>
      <c r="E691" s="23">
        <v>5519.86</v>
      </c>
      <c r="F691" s="23">
        <v>6670</v>
      </c>
      <c r="G691" s="23">
        <v>8935.44</v>
      </c>
      <c r="H691" s="24">
        <v>3415.58</v>
      </c>
      <c r="I691" s="39">
        <v>53</v>
      </c>
      <c r="J691" s="23">
        <v>5683.14</v>
      </c>
      <c r="K691" s="23">
        <v>6599</v>
      </c>
      <c r="L691" s="23">
        <v>11176.5</v>
      </c>
      <c r="M691" s="24">
        <v>5493.36</v>
      </c>
      <c r="N691" s="22">
        <f aca="true" t="shared" si="33" ref="N691:N722">K691-F691</f>
        <v>-71</v>
      </c>
      <c r="O691" s="27">
        <f t="shared" si="31"/>
        <v>-0.010644677661169416</v>
      </c>
    </row>
    <row r="692" spans="1:15" ht="13.5" customHeight="1">
      <c r="A692" s="55" t="s">
        <v>132</v>
      </c>
      <c r="B692" s="55" t="s">
        <v>196</v>
      </c>
      <c r="C692" s="65" t="s">
        <v>159</v>
      </c>
      <c r="D692" s="64">
        <v>69</v>
      </c>
      <c r="E692" s="70">
        <v>2292</v>
      </c>
      <c r="F692" s="70">
        <v>3438</v>
      </c>
      <c r="G692" s="70">
        <v>4582</v>
      </c>
      <c r="H692" s="71">
        <v>2290</v>
      </c>
      <c r="I692" s="64">
        <v>48</v>
      </c>
      <c r="J692" s="70">
        <v>2479.05</v>
      </c>
      <c r="K692" s="70">
        <v>4021.05</v>
      </c>
      <c r="L692" s="70">
        <v>4911.42</v>
      </c>
      <c r="M692" s="71">
        <v>2432.37</v>
      </c>
      <c r="N692" s="22">
        <f t="shared" si="33"/>
        <v>583.0500000000002</v>
      </c>
      <c r="O692" s="27">
        <f t="shared" si="31"/>
        <v>0.1695898778359512</v>
      </c>
    </row>
    <row r="693" spans="1:15" ht="13.5" customHeight="1">
      <c r="A693" s="28" t="s">
        <v>132</v>
      </c>
      <c r="B693" s="28" t="s">
        <v>37</v>
      </c>
      <c r="C693" s="35" t="s">
        <v>74</v>
      </c>
      <c r="D693" s="39">
        <v>66</v>
      </c>
      <c r="E693" s="23">
        <v>4531.34</v>
      </c>
      <c r="F693" s="23">
        <v>6024.755</v>
      </c>
      <c r="G693" s="23">
        <v>6686.15</v>
      </c>
      <c r="H693" s="24">
        <v>2154.81</v>
      </c>
      <c r="I693" s="39">
        <v>49</v>
      </c>
      <c r="J693" s="23">
        <v>6807.68</v>
      </c>
      <c r="K693" s="23">
        <v>6862.25</v>
      </c>
      <c r="L693" s="23">
        <v>6944.84</v>
      </c>
      <c r="M693" s="24">
        <v>137.16</v>
      </c>
      <c r="N693" s="22">
        <f t="shared" si="33"/>
        <v>837.4949999999999</v>
      </c>
      <c r="O693" s="27">
        <f t="shared" si="31"/>
        <v>0.13900897214907493</v>
      </c>
    </row>
    <row r="694" spans="1:15" ht="13.5" customHeight="1">
      <c r="A694" s="55" t="s">
        <v>132</v>
      </c>
      <c r="B694" s="55" t="s">
        <v>198</v>
      </c>
      <c r="C694" s="65" t="s">
        <v>159</v>
      </c>
      <c r="D694" s="64">
        <v>66</v>
      </c>
      <c r="E694" s="70">
        <v>7020</v>
      </c>
      <c r="F694" s="70">
        <v>8679.85</v>
      </c>
      <c r="G694" s="70">
        <v>9872.39</v>
      </c>
      <c r="H694" s="71">
        <v>2852.39</v>
      </c>
      <c r="I694" s="64">
        <v>27</v>
      </c>
      <c r="J694" s="70">
        <v>6400</v>
      </c>
      <c r="K694" s="70">
        <v>8590</v>
      </c>
      <c r="L694" s="70">
        <v>10324.88</v>
      </c>
      <c r="M694" s="71">
        <v>3924.88</v>
      </c>
      <c r="N694" s="22">
        <f t="shared" si="33"/>
        <v>-89.85000000000036</v>
      </c>
      <c r="O694" s="27">
        <f t="shared" si="31"/>
        <v>-0.010351561374908594</v>
      </c>
    </row>
    <row r="695" spans="1:15" ht="13.5" customHeight="1">
      <c r="A695" s="28" t="s">
        <v>132</v>
      </c>
      <c r="B695" s="28" t="s">
        <v>8</v>
      </c>
      <c r="C695" s="35" t="s">
        <v>73</v>
      </c>
      <c r="D695" s="39">
        <v>63</v>
      </c>
      <c r="E695" s="23">
        <v>737.72</v>
      </c>
      <c r="F695" s="23">
        <v>842.95</v>
      </c>
      <c r="G695" s="23">
        <v>1154.85</v>
      </c>
      <c r="H695" s="24">
        <v>417.13</v>
      </c>
      <c r="I695" s="39">
        <v>63</v>
      </c>
      <c r="J695" s="23">
        <v>723.24</v>
      </c>
      <c r="K695" s="23">
        <v>927.86</v>
      </c>
      <c r="L695" s="23">
        <v>1508.16</v>
      </c>
      <c r="M695" s="24">
        <v>784.92</v>
      </c>
      <c r="N695" s="22">
        <f t="shared" si="33"/>
        <v>84.90999999999997</v>
      </c>
      <c r="O695" s="27">
        <f t="shared" si="31"/>
        <v>0.10072958063942104</v>
      </c>
    </row>
    <row r="696" spans="1:15" ht="13.5" customHeight="1">
      <c r="A696" s="55" t="s">
        <v>132</v>
      </c>
      <c r="B696" s="55" t="s">
        <v>182</v>
      </c>
      <c r="C696" s="63" t="s">
        <v>161</v>
      </c>
      <c r="D696" s="64">
        <v>61</v>
      </c>
      <c r="E696" s="70">
        <v>12023.69</v>
      </c>
      <c r="F696" s="70">
        <v>16149.2</v>
      </c>
      <c r="G696" s="70">
        <v>20230</v>
      </c>
      <c r="H696" s="71">
        <v>8206.31</v>
      </c>
      <c r="I696" s="64">
        <v>25</v>
      </c>
      <c r="J696" s="70">
        <v>12853.02</v>
      </c>
      <c r="K696" s="70">
        <v>14953.89</v>
      </c>
      <c r="L696" s="70">
        <v>18645.28</v>
      </c>
      <c r="M696" s="71">
        <v>5792.26</v>
      </c>
      <c r="N696" s="22">
        <f t="shared" si="33"/>
        <v>-1195.3100000000013</v>
      </c>
      <c r="O696" s="27">
        <f t="shared" si="31"/>
        <v>-0.07401666955638678</v>
      </c>
    </row>
    <row r="697" spans="1:15" ht="13.5" customHeight="1">
      <c r="A697" s="28" t="s">
        <v>132</v>
      </c>
      <c r="B697" s="28" t="s">
        <v>90</v>
      </c>
      <c r="C697" s="35" t="s">
        <v>74</v>
      </c>
      <c r="D697" s="39">
        <v>60</v>
      </c>
      <c r="E697" s="23">
        <v>10416.31</v>
      </c>
      <c r="F697" s="23">
        <v>12297.76</v>
      </c>
      <c r="G697" s="23">
        <v>12753.225</v>
      </c>
      <c r="H697" s="24">
        <v>2336.915</v>
      </c>
      <c r="I697" s="39">
        <v>23</v>
      </c>
      <c r="J697" s="23">
        <v>9357.23</v>
      </c>
      <c r="K697" s="23">
        <v>11680</v>
      </c>
      <c r="L697" s="23">
        <v>14561.26</v>
      </c>
      <c r="M697" s="24">
        <v>5204.03</v>
      </c>
      <c r="N697" s="22">
        <f t="shared" si="33"/>
        <v>-617.7600000000002</v>
      </c>
      <c r="O697" s="27">
        <f t="shared" si="31"/>
        <v>-0.05023353846554171</v>
      </c>
    </row>
    <row r="698" spans="1:15" ht="13.5" customHeight="1">
      <c r="A698" s="28" t="s">
        <v>132</v>
      </c>
      <c r="B698" s="28" t="s">
        <v>82</v>
      </c>
      <c r="C698" s="35" t="s">
        <v>73</v>
      </c>
      <c r="D698" s="39">
        <v>59</v>
      </c>
      <c r="E698" s="23">
        <v>843.15</v>
      </c>
      <c r="F698" s="23">
        <v>1068.3</v>
      </c>
      <c r="G698" s="23">
        <v>1279</v>
      </c>
      <c r="H698" s="24">
        <v>435.85</v>
      </c>
      <c r="I698" s="39">
        <v>25</v>
      </c>
      <c r="J698" s="23">
        <v>1005</v>
      </c>
      <c r="K698" s="23">
        <v>1125.3</v>
      </c>
      <c r="L698" s="23">
        <v>1819.2</v>
      </c>
      <c r="M698" s="24">
        <v>814.2</v>
      </c>
      <c r="N698" s="22">
        <f t="shared" si="33"/>
        <v>57</v>
      </c>
      <c r="O698" s="27">
        <f t="shared" si="31"/>
        <v>0.05335579893288402</v>
      </c>
    </row>
    <row r="699" spans="1:15" ht="13.5" customHeight="1">
      <c r="A699" s="55" t="s">
        <v>132</v>
      </c>
      <c r="B699" s="55" t="s">
        <v>194</v>
      </c>
      <c r="C699" s="65" t="s">
        <v>159</v>
      </c>
      <c r="D699" s="64">
        <v>58</v>
      </c>
      <c r="E699" s="70">
        <v>12498</v>
      </c>
      <c r="F699" s="70">
        <v>14725.55</v>
      </c>
      <c r="G699" s="70">
        <v>16336.23</v>
      </c>
      <c r="H699" s="71">
        <v>3838.23</v>
      </c>
      <c r="I699" s="64">
        <v>42</v>
      </c>
      <c r="J699" s="70">
        <v>15732.75</v>
      </c>
      <c r="K699" s="70">
        <v>15737.75</v>
      </c>
      <c r="L699" s="70">
        <v>16771.68</v>
      </c>
      <c r="M699" s="71">
        <v>1038.93</v>
      </c>
      <c r="N699" s="22">
        <f t="shared" si="33"/>
        <v>1012.2000000000007</v>
      </c>
      <c r="O699" s="27">
        <f t="shared" si="31"/>
        <v>0.06873767023982132</v>
      </c>
    </row>
    <row r="700" spans="1:15" ht="13.5" customHeight="1">
      <c r="A700" s="28" t="s">
        <v>132</v>
      </c>
      <c r="B700" s="28" t="s">
        <v>10</v>
      </c>
      <c r="C700" s="35" t="s">
        <v>73</v>
      </c>
      <c r="D700" s="39">
        <v>54</v>
      </c>
      <c r="E700" s="23">
        <v>516.04</v>
      </c>
      <c r="F700" s="23">
        <v>724.585</v>
      </c>
      <c r="G700" s="23">
        <v>1494</v>
      </c>
      <c r="H700" s="24">
        <v>977.96</v>
      </c>
      <c r="I700" s="39">
        <v>30</v>
      </c>
      <c r="J700" s="23">
        <v>499.86</v>
      </c>
      <c r="K700" s="23">
        <v>586.19</v>
      </c>
      <c r="L700" s="23">
        <v>1593.6</v>
      </c>
      <c r="M700" s="24">
        <v>1093.74</v>
      </c>
      <c r="N700" s="22">
        <f t="shared" si="33"/>
        <v>-138.39499999999998</v>
      </c>
      <c r="O700" s="27">
        <f t="shared" si="31"/>
        <v>-0.190998985626255</v>
      </c>
    </row>
    <row r="701" spans="1:15" ht="13.5" customHeight="1">
      <c r="A701" s="28" t="s">
        <v>132</v>
      </c>
      <c r="B701" s="28" t="s">
        <v>87</v>
      </c>
      <c r="C701" s="35" t="s">
        <v>74</v>
      </c>
      <c r="D701" s="39">
        <v>49</v>
      </c>
      <c r="E701" s="23">
        <v>9770</v>
      </c>
      <c r="F701" s="23">
        <v>14685.72</v>
      </c>
      <c r="G701" s="23">
        <v>21097.5</v>
      </c>
      <c r="H701" s="24">
        <v>11327.5</v>
      </c>
      <c r="I701" s="39">
        <v>41</v>
      </c>
      <c r="J701" s="23">
        <v>14956.5</v>
      </c>
      <c r="K701" s="23">
        <v>18441.88</v>
      </c>
      <c r="L701" s="23">
        <v>22296.11</v>
      </c>
      <c r="M701" s="24">
        <v>7339.61</v>
      </c>
      <c r="N701" s="22">
        <f t="shared" si="33"/>
        <v>3756.1600000000017</v>
      </c>
      <c r="O701" s="27">
        <f t="shared" si="31"/>
        <v>0.2557695502842218</v>
      </c>
    </row>
    <row r="702" spans="1:15" ht="13.5" customHeight="1">
      <c r="A702" s="28" t="s">
        <v>132</v>
      </c>
      <c r="B702" s="28" t="s">
        <v>154</v>
      </c>
      <c r="C702" s="35" t="s">
        <v>74</v>
      </c>
      <c r="D702" s="39">
        <v>48</v>
      </c>
      <c r="E702" s="23">
        <v>7372.3</v>
      </c>
      <c r="F702" s="23">
        <v>8789.83</v>
      </c>
      <c r="G702" s="23">
        <v>11321.07</v>
      </c>
      <c r="H702" s="24">
        <v>3948.77</v>
      </c>
      <c r="I702" s="39">
        <v>25</v>
      </c>
      <c r="J702" s="23">
        <v>7783.78</v>
      </c>
      <c r="K702" s="23">
        <v>9029.46</v>
      </c>
      <c r="L702" s="23">
        <v>11465.79</v>
      </c>
      <c r="M702" s="24">
        <v>3682.01</v>
      </c>
      <c r="N702" s="22">
        <f t="shared" si="33"/>
        <v>239.6299999999992</v>
      </c>
      <c r="O702" s="27">
        <f t="shared" si="31"/>
        <v>0.027262188233446973</v>
      </c>
    </row>
    <row r="703" spans="1:15" ht="13.5" customHeight="1">
      <c r="A703" s="28" t="s">
        <v>132</v>
      </c>
      <c r="B703" s="28" t="s">
        <v>26</v>
      </c>
      <c r="C703" s="35" t="s">
        <v>73</v>
      </c>
      <c r="D703" s="39">
        <v>47</v>
      </c>
      <c r="E703" s="23">
        <v>753.2</v>
      </c>
      <c r="F703" s="23">
        <v>873.86</v>
      </c>
      <c r="G703" s="23">
        <v>1147.7</v>
      </c>
      <c r="H703" s="24">
        <v>394.5</v>
      </c>
      <c r="I703" s="39">
        <v>28</v>
      </c>
      <c r="J703" s="23">
        <v>835.27</v>
      </c>
      <c r="K703" s="23">
        <v>835.27</v>
      </c>
      <c r="L703" s="23">
        <v>1261.09</v>
      </c>
      <c r="M703" s="24">
        <v>425.82</v>
      </c>
      <c r="N703" s="22">
        <f t="shared" si="33"/>
        <v>-38.59000000000003</v>
      </c>
      <c r="O703" s="27">
        <f t="shared" si="31"/>
        <v>-0.04416039182477746</v>
      </c>
    </row>
    <row r="704" spans="1:15" ht="13.5" customHeight="1">
      <c r="A704" s="28" t="s">
        <v>132</v>
      </c>
      <c r="B704" s="28" t="s">
        <v>33</v>
      </c>
      <c r="C704" s="35" t="s">
        <v>74</v>
      </c>
      <c r="D704" s="39">
        <v>46</v>
      </c>
      <c r="E704" s="23">
        <v>631.48</v>
      </c>
      <c r="F704" s="23">
        <v>1307.03</v>
      </c>
      <c r="G704" s="23">
        <v>1908.26</v>
      </c>
      <c r="H704" s="24">
        <v>1276.78</v>
      </c>
      <c r="I704" s="39">
        <v>37</v>
      </c>
      <c r="J704" s="23">
        <v>686.36</v>
      </c>
      <c r="K704" s="23">
        <v>1051.2</v>
      </c>
      <c r="L704" s="23">
        <v>2070.53</v>
      </c>
      <c r="M704" s="24">
        <v>1384.17</v>
      </c>
      <c r="N704" s="22">
        <f t="shared" si="33"/>
        <v>-255.82999999999993</v>
      </c>
      <c r="O704" s="27">
        <f t="shared" si="31"/>
        <v>-0.19573383931508836</v>
      </c>
    </row>
    <row r="705" spans="1:15" ht="13.5" customHeight="1">
      <c r="A705" s="28" t="s">
        <v>132</v>
      </c>
      <c r="B705" s="28" t="s">
        <v>29</v>
      </c>
      <c r="C705" s="35" t="s">
        <v>73</v>
      </c>
      <c r="D705" s="39">
        <v>45</v>
      </c>
      <c r="E705" s="23">
        <v>942.48</v>
      </c>
      <c r="F705" s="23">
        <v>1054.75</v>
      </c>
      <c r="G705" s="23">
        <v>1148.6</v>
      </c>
      <c r="H705" s="24">
        <v>206.12</v>
      </c>
      <c r="I705" s="39">
        <v>13</v>
      </c>
      <c r="J705" s="23">
        <v>919.06</v>
      </c>
      <c r="K705" s="23">
        <v>1015.75</v>
      </c>
      <c r="L705" s="23">
        <v>1388.49</v>
      </c>
      <c r="M705" s="24">
        <v>469.43</v>
      </c>
      <c r="N705" s="22">
        <f t="shared" si="33"/>
        <v>-39</v>
      </c>
      <c r="O705" s="27">
        <f t="shared" si="31"/>
        <v>-0.03697558663190329</v>
      </c>
    </row>
    <row r="706" spans="1:15" ht="13.5" customHeight="1">
      <c r="A706" s="28" t="s">
        <v>132</v>
      </c>
      <c r="B706" s="28" t="s">
        <v>22</v>
      </c>
      <c r="C706" s="35" t="s">
        <v>73</v>
      </c>
      <c r="D706" s="39">
        <v>43</v>
      </c>
      <c r="E706" s="23">
        <v>1444.33</v>
      </c>
      <c r="F706" s="23">
        <v>1918.23</v>
      </c>
      <c r="G706" s="23">
        <v>2500</v>
      </c>
      <c r="H706" s="24">
        <v>1055.67</v>
      </c>
      <c r="I706" s="39">
        <v>28</v>
      </c>
      <c r="J706" s="23">
        <v>1387.27</v>
      </c>
      <c r="K706" s="23">
        <v>1748.72</v>
      </c>
      <c r="L706" s="23">
        <v>2572.43</v>
      </c>
      <c r="M706" s="24">
        <v>1185.16</v>
      </c>
      <c r="N706" s="22">
        <f t="shared" si="33"/>
        <v>-169.51</v>
      </c>
      <c r="O706" s="27">
        <f t="shared" si="31"/>
        <v>-0.08836792251189898</v>
      </c>
    </row>
    <row r="707" spans="1:15" ht="13.5" customHeight="1">
      <c r="A707" s="55" t="s">
        <v>132</v>
      </c>
      <c r="B707" s="55" t="s">
        <v>184</v>
      </c>
      <c r="C707" s="63" t="s">
        <v>161</v>
      </c>
      <c r="D707" s="64">
        <v>43</v>
      </c>
      <c r="E707" s="70">
        <v>22000</v>
      </c>
      <c r="F707" s="70">
        <v>24255.91</v>
      </c>
      <c r="G707" s="70">
        <v>28101.07</v>
      </c>
      <c r="H707" s="71">
        <v>6101.07</v>
      </c>
      <c r="I707" s="64">
        <v>13</v>
      </c>
      <c r="J707" s="70">
        <v>18234.25</v>
      </c>
      <c r="K707" s="70">
        <v>22500</v>
      </c>
      <c r="L707" s="70">
        <v>28078</v>
      </c>
      <c r="M707" s="71">
        <v>9843.75</v>
      </c>
      <c r="N707" s="22">
        <f t="shared" si="33"/>
        <v>-1755.9099999999999</v>
      </c>
      <c r="O707" s="27">
        <f t="shared" si="31"/>
        <v>-0.07239101728197375</v>
      </c>
    </row>
    <row r="708" spans="1:15" ht="13.5" customHeight="1">
      <c r="A708" s="28" t="s">
        <v>132</v>
      </c>
      <c r="B708" s="28" t="s">
        <v>155</v>
      </c>
      <c r="C708" s="35" t="s">
        <v>74</v>
      </c>
      <c r="D708" s="39">
        <v>42</v>
      </c>
      <c r="E708" s="23">
        <v>105.11</v>
      </c>
      <c r="F708" s="23">
        <v>383.39</v>
      </c>
      <c r="G708" s="23">
        <v>611.2</v>
      </c>
      <c r="H708" s="24">
        <v>506.09</v>
      </c>
      <c r="I708" s="39">
        <v>29</v>
      </c>
      <c r="J708" s="23">
        <v>102.67</v>
      </c>
      <c r="K708" s="23">
        <v>102.67</v>
      </c>
      <c r="L708" s="23">
        <v>273.17</v>
      </c>
      <c r="M708" s="24">
        <v>170.5</v>
      </c>
      <c r="N708" s="22">
        <f t="shared" si="33"/>
        <v>-280.71999999999997</v>
      </c>
      <c r="O708" s="27">
        <f aca="true" t="shared" si="34" ref="O708:O771">N708/F708</f>
        <v>-0.7322048045071597</v>
      </c>
    </row>
    <row r="709" spans="1:15" ht="13.5" customHeight="1">
      <c r="A709" s="28" t="s">
        <v>132</v>
      </c>
      <c r="B709" s="28" t="s">
        <v>42</v>
      </c>
      <c r="C709" s="35" t="s">
        <v>74</v>
      </c>
      <c r="D709" s="39">
        <v>42</v>
      </c>
      <c r="E709" s="23">
        <v>8358.1</v>
      </c>
      <c r="F709" s="23">
        <v>11299.82</v>
      </c>
      <c r="G709" s="23">
        <v>11874.19</v>
      </c>
      <c r="H709" s="24">
        <v>3516.09</v>
      </c>
      <c r="I709" s="39">
        <v>31</v>
      </c>
      <c r="J709" s="23">
        <v>10853.95</v>
      </c>
      <c r="K709" s="23">
        <v>11680</v>
      </c>
      <c r="L709" s="23">
        <v>12217.57</v>
      </c>
      <c r="M709" s="24">
        <v>1363.62</v>
      </c>
      <c r="N709" s="22">
        <f t="shared" si="33"/>
        <v>380.1800000000003</v>
      </c>
      <c r="O709" s="27">
        <f t="shared" si="34"/>
        <v>0.03364478372221861</v>
      </c>
    </row>
    <row r="710" spans="1:15" ht="13.5" customHeight="1">
      <c r="A710" s="28" t="s">
        <v>132</v>
      </c>
      <c r="B710" s="28" t="s">
        <v>49</v>
      </c>
      <c r="C710" s="35" t="s">
        <v>74</v>
      </c>
      <c r="D710" s="39">
        <v>39</v>
      </c>
      <c r="E710" s="23">
        <v>8986.66</v>
      </c>
      <c r="F710" s="23">
        <v>14007.44</v>
      </c>
      <c r="G710" s="23">
        <v>21191.9</v>
      </c>
      <c r="H710" s="24">
        <v>12205.24</v>
      </c>
      <c r="I710" s="39">
        <v>47</v>
      </c>
      <c r="J710" s="23">
        <v>11024.5</v>
      </c>
      <c r="K710" s="23">
        <v>15977.93</v>
      </c>
      <c r="L710" s="23">
        <v>23077.74</v>
      </c>
      <c r="M710" s="24">
        <v>12053.24</v>
      </c>
      <c r="N710" s="22">
        <f t="shared" si="33"/>
        <v>1970.4899999999998</v>
      </c>
      <c r="O710" s="27">
        <f t="shared" si="34"/>
        <v>0.1406745272512322</v>
      </c>
    </row>
    <row r="711" spans="1:15" ht="13.5" customHeight="1">
      <c r="A711" s="28" t="s">
        <v>132</v>
      </c>
      <c r="B711" s="28" t="s">
        <v>20</v>
      </c>
      <c r="C711" s="35" t="s">
        <v>73</v>
      </c>
      <c r="D711" s="39">
        <v>38</v>
      </c>
      <c r="E711" s="23">
        <v>106.76</v>
      </c>
      <c r="F711" s="23">
        <v>309.96</v>
      </c>
      <c r="G711" s="23">
        <v>655.8</v>
      </c>
      <c r="H711" s="24">
        <v>549.04</v>
      </c>
      <c r="I711" s="39">
        <v>27</v>
      </c>
      <c r="J711" s="23">
        <v>58.29</v>
      </c>
      <c r="K711" s="23">
        <v>278.42</v>
      </c>
      <c r="L711" s="23">
        <v>861.78</v>
      </c>
      <c r="M711" s="24">
        <v>803.49</v>
      </c>
      <c r="N711" s="22">
        <f t="shared" si="33"/>
        <v>-31.539999999999964</v>
      </c>
      <c r="O711" s="27">
        <f t="shared" si="34"/>
        <v>-0.1017550651696992</v>
      </c>
    </row>
    <row r="712" spans="1:15" ht="13.5" customHeight="1">
      <c r="A712" s="28" t="s">
        <v>132</v>
      </c>
      <c r="B712" s="28" t="s">
        <v>84</v>
      </c>
      <c r="C712" s="35" t="s">
        <v>73</v>
      </c>
      <c r="D712" s="39">
        <v>35</v>
      </c>
      <c r="E712" s="23">
        <v>835.8</v>
      </c>
      <c r="F712" s="23">
        <v>993.54</v>
      </c>
      <c r="G712" s="23">
        <v>1008.03</v>
      </c>
      <c r="H712" s="24">
        <v>172.23</v>
      </c>
      <c r="I712" s="39">
        <v>19</v>
      </c>
      <c r="J712" s="23">
        <v>892.74</v>
      </c>
      <c r="K712" s="23">
        <v>1015.75</v>
      </c>
      <c r="L712" s="23">
        <v>1015.75</v>
      </c>
      <c r="M712" s="24">
        <v>123.01</v>
      </c>
      <c r="N712" s="22">
        <f t="shared" si="33"/>
        <v>22.210000000000036</v>
      </c>
      <c r="O712" s="27">
        <f t="shared" si="34"/>
        <v>0.022354409485274913</v>
      </c>
    </row>
    <row r="713" spans="1:15" ht="13.5" customHeight="1">
      <c r="A713" s="28" t="s">
        <v>132</v>
      </c>
      <c r="B713" s="28" t="s">
        <v>30</v>
      </c>
      <c r="C713" s="35" t="s">
        <v>73</v>
      </c>
      <c r="D713" s="39">
        <v>34</v>
      </c>
      <c r="E713" s="23">
        <v>696.49</v>
      </c>
      <c r="F713" s="23">
        <v>874</v>
      </c>
      <c r="G713" s="23">
        <v>896</v>
      </c>
      <c r="H713" s="24">
        <v>199.51</v>
      </c>
      <c r="I713" s="39">
        <v>20</v>
      </c>
      <c r="J713" s="23">
        <v>853.68</v>
      </c>
      <c r="K713" s="23">
        <v>907</v>
      </c>
      <c r="L713" s="23">
        <v>982</v>
      </c>
      <c r="M713" s="24">
        <v>128.32</v>
      </c>
      <c r="N713" s="22">
        <f t="shared" si="33"/>
        <v>33</v>
      </c>
      <c r="O713" s="27">
        <f t="shared" si="34"/>
        <v>0.03775743707093822</v>
      </c>
    </row>
    <row r="714" spans="1:15" ht="13.5" customHeight="1">
      <c r="A714" s="28" t="s">
        <v>132</v>
      </c>
      <c r="B714" s="28" t="s">
        <v>77</v>
      </c>
      <c r="C714" s="35" t="s">
        <v>73</v>
      </c>
      <c r="D714" s="39">
        <v>33</v>
      </c>
      <c r="E714" s="23">
        <v>741</v>
      </c>
      <c r="F714" s="23">
        <v>842.95</v>
      </c>
      <c r="G714" s="23">
        <v>1111.5</v>
      </c>
      <c r="H714" s="24">
        <v>370.5</v>
      </c>
      <c r="I714" s="39">
        <v>22</v>
      </c>
      <c r="J714" s="23">
        <v>723.24</v>
      </c>
      <c r="K714" s="23">
        <v>731.325</v>
      </c>
      <c r="L714" s="23">
        <v>1279.36</v>
      </c>
      <c r="M714" s="24">
        <v>556.12</v>
      </c>
      <c r="N714" s="22">
        <f t="shared" si="33"/>
        <v>-111.625</v>
      </c>
      <c r="O714" s="27">
        <f t="shared" si="34"/>
        <v>-0.13242185182988314</v>
      </c>
    </row>
    <row r="715" spans="1:15" ht="13.5" customHeight="1">
      <c r="A715" s="28" t="s">
        <v>132</v>
      </c>
      <c r="B715" s="28" t="s">
        <v>46</v>
      </c>
      <c r="C715" s="35" t="s">
        <v>74</v>
      </c>
      <c r="D715" s="39">
        <v>32</v>
      </c>
      <c r="E715" s="23">
        <v>6432.86</v>
      </c>
      <c r="F715" s="23">
        <v>7474.365</v>
      </c>
      <c r="G715" s="23">
        <v>9132.6</v>
      </c>
      <c r="H715" s="24">
        <v>2699.74</v>
      </c>
      <c r="I715" s="39">
        <v>11</v>
      </c>
      <c r="J715" s="23">
        <v>7314.98</v>
      </c>
      <c r="K715" s="23">
        <v>13553.93</v>
      </c>
      <c r="L715" s="23">
        <v>21570.26</v>
      </c>
      <c r="M715" s="24">
        <v>14255.28</v>
      </c>
      <c r="N715" s="22">
        <f t="shared" si="33"/>
        <v>6079.5650000000005</v>
      </c>
      <c r="O715" s="27">
        <f t="shared" si="34"/>
        <v>0.8133888296865354</v>
      </c>
    </row>
    <row r="716" spans="1:15" ht="13.5" customHeight="1">
      <c r="A716" s="28" t="s">
        <v>132</v>
      </c>
      <c r="B716" s="28" t="s">
        <v>88</v>
      </c>
      <c r="C716" s="35" t="s">
        <v>74</v>
      </c>
      <c r="D716" s="39">
        <v>31</v>
      </c>
      <c r="E716" s="23">
        <v>3461.1</v>
      </c>
      <c r="F716" s="23">
        <v>8139.42</v>
      </c>
      <c r="G716" s="23">
        <v>11490.44</v>
      </c>
      <c r="H716" s="24">
        <v>8029.34</v>
      </c>
      <c r="I716" s="39">
        <v>31</v>
      </c>
      <c r="J716" s="23">
        <v>7700.79</v>
      </c>
      <c r="K716" s="23">
        <v>10362.81</v>
      </c>
      <c r="L716" s="23">
        <v>11775.51</v>
      </c>
      <c r="M716" s="24">
        <v>4074.72</v>
      </c>
      <c r="N716" s="22">
        <f t="shared" si="33"/>
        <v>2223.3899999999994</v>
      </c>
      <c r="O716" s="27">
        <f t="shared" si="34"/>
        <v>0.27316319836057107</v>
      </c>
    </row>
    <row r="717" spans="1:15" ht="13.5" customHeight="1">
      <c r="A717" s="28" t="s">
        <v>132</v>
      </c>
      <c r="B717" s="28" t="s">
        <v>52</v>
      </c>
      <c r="C717" s="35" t="s">
        <v>74</v>
      </c>
      <c r="D717" s="39">
        <v>31</v>
      </c>
      <c r="E717" s="23">
        <v>1407</v>
      </c>
      <c r="F717" s="23">
        <v>2229</v>
      </c>
      <c r="G717" s="23">
        <v>2742.28</v>
      </c>
      <c r="H717" s="24">
        <v>1335.28</v>
      </c>
      <c r="I717" s="39">
        <v>18</v>
      </c>
      <c r="J717" s="23">
        <v>1786.83</v>
      </c>
      <c r="K717" s="23">
        <v>1802.75</v>
      </c>
      <c r="L717" s="23">
        <v>2638</v>
      </c>
      <c r="M717" s="24">
        <v>851.17</v>
      </c>
      <c r="N717" s="22">
        <f t="shared" si="33"/>
        <v>-426.25</v>
      </c>
      <c r="O717" s="27">
        <f t="shared" si="34"/>
        <v>-0.19122925078510541</v>
      </c>
    </row>
    <row r="718" spans="1:15" ht="13.5" customHeight="1">
      <c r="A718" s="28" t="s">
        <v>132</v>
      </c>
      <c r="B718" s="28" t="s">
        <v>150</v>
      </c>
      <c r="C718" s="35" t="s">
        <v>73</v>
      </c>
      <c r="D718" s="39">
        <v>26</v>
      </c>
      <c r="E718" s="23">
        <v>328.8</v>
      </c>
      <c r="F718" s="23">
        <v>488.815</v>
      </c>
      <c r="G718" s="23">
        <v>548</v>
      </c>
      <c r="H718" s="24">
        <v>219.2</v>
      </c>
      <c r="I718" s="39">
        <v>17</v>
      </c>
      <c r="J718" s="23">
        <v>408.96</v>
      </c>
      <c r="K718" s="23">
        <v>548</v>
      </c>
      <c r="L718" s="23">
        <v>568</v>
      </c>
      <c r="M718" s="24">
        <v>159.04</v>
      </c>
      <c r="N718" s="22">
        <f t="shared" si="33"/>
        <v>59.185</v>
      </c>
      <c r="O718" s="27">
        <f t="shared" si="34"/>
        <v>0.12107852664095824</v>
      </c>
    </row>
    <row r="719" spans="1:15" ht="13.5" customHeight="1">
      <c r="A719" s="28" t="s">
        <v>132</v>
      </c>
      <c r="B719" s="28" t="s">
        <v>81</v>
      </c>
      <c r="C719" s="35" t="s">
        <v>73</v>
      </c>
      <c r="D719" s="39">
        <v>25</v>
      </c>
      <c r="E719" s="23">
        <v>2162.27</v>
      </c>
      <c r="F719" s="23">
        <v>2823</v>
      </c>
      <c r="G719" s="23">
        <v>3410.05</v>
      </c>
      <c r="H719" s="24">
        <v>1247.78</v>
      </c>
      <c r="I719" s="39">
        <v>42</v>
      </c>
      <c r="J719" s="23">
        <v>2750.35</v>
      </c>
      <c r="K719" s="23">
        <v>3384.7</v>
      </c>
      <c r="L719" s="23">
        <v>3515.78</v>
      </c>
      <c r="M719" s="24">
        <v>765.43</v>
      </c>
      <c r="N719" s="22">
        <f t="shared" si="33"/>
        <v>561.6999999999998</v>
      </c>
      <c r="O719" s="27">
        <f t="shared" si="34"/>
        <v>0.19897272405242644</v>
      </c>
    </row>
    <row r="720" spans="1:15" ht="13.5" customHeight="1">
      <c r="A720" s="28" t="s">
        <v>132</v>
      </c>
      <c r="B720" s="28" t="s">
        <v>78</v>
      </c>
      <c r="C720" s="35" t="s">
        <v>73</v>
      </c>
      <c r="D720" s="39">
        <v>22</v>
      </c>
      <c r="E720" s="23">
        <v>1444.33</v>
      </c>
      <c r="F720" s="23">
        <v>1832.165</v>
      </c>
      <c r="G720" s="23">
        <v>2049.6</v>
      </c>
      <c r="H720" s="24">
        <v>605.27</v>
      </c>
      <c r="I720" s="39">
        <v>21</v>
      </c>
      <c r="J720" s="23">
        <v>1387.27</v>
      </c>
      <c r="K720" s="23">
        <v>1387.27</v>
      </c>
      <c r="L720" s="23">
        <v>1753.51</v>
      </c>
      <c r="M720" s="24">
        <v>366.24</v>
      </c>
      <c r="N720" s="22">
        <f t="shared" si="33"/>
        <v>-444.895</v>
      </c>
      <c r="O720" s="27">
        <f t="shared" si="34"/>
        <v>-0.2428247455878701</v>
      </c>
    </row>
    <row r="721" spans="1:15" ht="13.5" customHeight="1">
      <c r="A721" s="28" t="s">
        <v>132</v>
      </c>
      <c r="B721" s="28" t="s">
        <v>35</v>
      </c>
      <c r="C721" s="35" t="s">
        <v>74</v>
      </c>
      <c r="D721" s="39">
        <v>22</v>
      </c>
      <c r="E721" s="23">
        <v>6569</v>
      </c>
      <c r="F721" s="23">
        <v>8037.145</v>
      </c>
      <c r="G721" s="23">
        <v>9657.31</v>
      </c>
      <c r="H721" s="24">
        <v>3088.31</v>
      </c>
      <c r="I721" s="39">
        <v>10</v>
      </c>
      <c r="J721" s="23">
        <v>7314.98</v>
      </c>
      <c r="K721" s="23">
        <v>8115.42</v>
      </c>
      <c r="L721" s="23">
        <v>11913.4</v>
      </c>
      <c r="M721" s="24">
        <v>4598.42</v>
      </c>
      <c r="N721" s="22">
        <f t="shared" si="33"/>
        <v>78.27499999999964</v>
      </c>
      <c r="O721" s="27">
        <f t="shared" si="34"/>
        <v>0.009739154886467724</v>
      </c>
    </row>
    <row r="722" spans="1:15" ht="13.5" customHeight="1">
      <c r="A722" s="28" t="s">
        <v>132</v>
      </c>
      <c r="B722" s="28" t="s">
        <v>47</v>
      </c>
      <c r="C722" s="35" t="s">
        <v>74</v>
      </c>
      <c r="D722" s="39">
        <v>22</v>
      </c>
      <c r="E722" s="23">
        <v>3171.78</v>
      </c>
      <c r="F722" s="23">
        <v>4368.74</v>
      </c>
      <c r="G722" s="23">
        <v>5575.04</v>
      </c>
      <c r="H722" s="24">
        <v>2403.26</v>
      </c>
      <c r="I722" s="39">
        <v>17</v>
      </c>
      <c r="J722" s="23">
        <v>1665.46</v>
      </c>
      <c r="K722" s="23">
        <v>3187</v>
      </c>
      <c r="L722" s="23">
        <v>5570.41</v>
      </c>
      <c r="M722" s="24">
        <v>3904.95</v>
      </c>
      <c r="N722" s="22">
        <f t="shared" si="33"/>
        <v>-1181.7399999999998</v>
      </c>
      <c r="O722" s="27">
        <f t="shared" si="34"/>
        <v>-0.2704990454913773</v>
      </c>
    </row>
    <row r="723" spans="1:15" ht="13.5" customHeight="1">
      <c r="A723" s="55" t="s">
        <v>132</v>
      </c>
      <c r="B723" s="55" t="s">
        <v>168</v>
      </c>
      <c r="C723" s="63" t="s">
        <v>161</v>
      </c>
      <c r="D723" s="64">
        <v>19</v>
      </c>
      <c r="E723" s="70">
        <v>16828.7</v>
      </c>
      <c r="F723" s="70">
        <v>18535.45</v>
      </c>
      <c r="G723" s="70">
        <v>34540.04</v>
      </c>
      <c r="H723" s="71">
        <v>17711.34</v>
      </c>
      <c r="I723" s="64">
        <v>13</v>
      </c>
      <c r="J723" s="70">
        <v>18346</v>
      </c>
      <c r="K723" s="70">
        <v>24172.51</v>
      </c>
      <c r="L723" s="70">
        <v>44433.81</v>
      </c>
      <c r="M723" s="71">
        <v>26087.81</v>
      </c>
      <c r="N723" s="22">
        <f aca="true" t="shared" si="35" ref="N723:N754">K723-F723</f>
        <v>5637.059999999998</v>
      </c>
      <c r="O723" s="27">
        <f t="shared" si="34"/>
        <v>0.30412318017636464</v>
      </c>
    </row>
    <row r="724" spans="1:15" ht="13.5" customHeight="1">
      <c r="A724" s="28" t="s">
        <v>132</v>
      </c>
      <c r="B724" s="28" t="s">
        <v>86</v>
      </c>
      <c r="C724" s="35" t="s">
        <v>74</v>
      </c>
      <c r="D724" s="39">
        <v>19</v>
      </c>
      <c r="E724" s="23">
        <v>1281</v>
      </c>
      <c r="F724" s="23">
        <v>1755.41</v>
      </c>
      <c r="G724" s="23">
        <v>2193.88</v>
      </c>
      <c r="H724" s="24">
        <v>912.88</v>
      </c>
      <c r="I724" s="39">
        <v>21</v>
      </c>
      <c r="J724" s="23">
        <v>480</v>
      </c>
      <c r="K724" s="23">
        <v>1324</v>
      </c>
      <c r="L724" s="23">
        <v>2196.4</v>
      </c>
      <c r="M724" s="24">
        <v>1716.4</v>
      </c>
      <c r="N724" s="22">
        <f t="shared" si="35"/>
        <v>-431.4100000000001</v>
      </c>
      <c r="O724" s="27">
        <f t="shared" si="34"/>
        <v>-0.2457602497422255</v>
      </c>
    </row>
    <row r="725" spans="1:15" ht="13.5" customHeight="1">
      <c r="A725" s="28" t="s">
        <v>132</v>
      </c>
      <c r="B725" s="28" t="s">
        <v>48</v>
      </c>
      <c r="C725" s="35" t="s">
        <v>74</v>
      </c>
      <c r="D725" s="39">
        <v>19</v>
      </c>
      <c r="E725" s="23">
        <v>1932.84</v>
      </c>
      <c r="F725" s="23">
        <v>2364.83</v>
      </c>
      <c r="G725" s="23">
        <v>2933</v>
      </c>
      <c r="H725" s="24">
        <v>1000.16</v>
      </c>
      <c r="I725" s="39">
        <v>14</v>
      </c>
      <c r="J725" s="23">
        <v>2876.34</v>
      </c>
      <c r="K725" s="23">
        <v>2880.67</v>
      </c>
      <c r="L725" s="23">
        <v>2946</v>
      </c>
      <c r="M725" s="24">
        <v>69.66</v>
      </c>
      <c r="N725" s="22">
        <f t="shared" si="35"/>
        <v>515.8400000000001</v>
      </c>
      <c r="O725" s="27">
        <f t="shared" si="34"/>
        <v>0.21812984442856365</v>
      </c>
    </row>
    <row r="726" spans="1:15" ht="13.5" customHeight="1">
      <c r="A726" s="28" t="s">
        <v>132</v>
      </c>
      <c r="B726" s="28" t="s">
        <v>12</v>
      </c>
      <c r="C726" s="35" t="s">
        <v>73</v>
      </c>
      <c r="D726" s="39">
        <v>18</v>
      </c>
      <c r="E726" s="23">
        <v>358.83</v>
      </c>
      <c r="F726" s="23">
        <v>723</v>
      </c>
      <c r="G726" s="23">
        <v>723</v>
      </c>
      <c r="H726" s="24">
        <v>364.17</v>
      </c>
      <c r="I726" s="39">
        <v>11</v>
      </c>
      <c r="J726" s="23">
        <v>343.49</v>
      </c>
      <c r="K726" s="23">
        <v>573.32</v>
      </c>
      <c r="L726" s="23">
        <v>799.36</v>
      </c>
      <c r="M726" s="24">
        <v>455.87</v>
      </c>
      <c r="N726" s="22">
        <f t="shared" si="35"/>
        <v>-149.67999999999995</v>
      </c>
      <c r="O726" s="27">
        <f t="shared" si="34"/>
        <v>-0.20702627939142454</v>
      </c>
    </row>
    <row r="727" spans="1:15" ht="13.5" customHeight="1">
      <c r="A727" s="28" t="s">
        <v>132</v>
      </c>
      <c r="B727" s="28" t="s">
        <v>79</v>
      </c>
      <c r="C727" s="35" t="s">
        <v>73</v>
      </c>
      <c r="D727" s="39">
        <v>17</v>
      </c>
      <c r="E727" s="23">
        <v>1444.33</v>
      </c>
      <c r="F727" s="23">
        <v>1942.8</v>
      </c>
      <c r="G727" s="23">
        <v>2016.01</v>
      </c>
      <c r="H727" s="24">
        <v>571.68</v>
      </c>
      <c r="I727" s="39">
        <v>10</v>
      </c>
      <c r="J727" s="23">
        <v>1387.27</v>
      </c>
      <c r="K727" s="23">
        <v>1387.27</v>
      </c>
      <c r="L727" s="23">
        <v>2227.84</v>
      </c>
      <c r="M727" s="24">
        <v>840.57</v>
      </c>
      <c r="N727" s="22">
        <f t="shared" si="35"/>
        <v>-555.53</v>
      </c>
      <c r="O727" s="27">
        <f t="shared" si="34"/>
        <v>-0.2859429689108503</v>
      </c>
    </row>
    <row r="728" spans="1:15" ht="13.5" customHeight="1">
      <c r="A728" s="55" t="s">
        <v>132</v>
      </c>
      <c r="B728" s="55" t="s">
        <v>180</v>
      </c>
      <c r="C728" s="63" t="s">
        <v>161</v>
      </c>
      <c r="D728" s="64">
        <v>13</v>
      </c>
      <c r="E728" s="70">
        <v>15173.23</v>
      </c>
      <c r="F728" s="70">
        <v>21047.85</v>
      </c>
      <c r="G728" s="70">
        <v>24506.35</v>
      </c>
      <c r="H728" s="71">
        <v>9333.12</v>
      </c>
      <c r="I728" s="64">
        <v>17</v>
      </c>
      <c r="J728" s="70">
        <v>15485.36</v>
      </c>
      <c r="K728" s="70">
        <v>19130.83</v>
      </c>
      <c r="L728" s="70">
        <v>22671.28</v>
      </c>
      <c r="M728" s="71">
        <v>7185.92</v>
      </c>
      <c r="N728" s="22">
        <f t="shared" si="35"/>
        <v>-1917.0199999999968</v>
      </c>
      <c r="O728" s="27">
        <f t="shared" si="34"/>
        <v>-0.09107913634884308</v>
      </c>
    </row>
    <row r="729" spans="1:15" ht="13.5" customHeight="1">
      <c r="A729" s="28" t="s">
        <v>131</v>
      </c>
      <c r="B729" s="28" t="s">
        <v>28</v>
      </c>
      <c r="C729" s="35" t="s">
        <v>73</v>
      </c>
      <c r="D729" s="39">
        <v>2557</v>
      </c>
      <c r="E729" s="23">
        <v>289.25</v>
      </c>
      <c r="F729" s="23">
        <v>302.43</v>
      </c>
      <c r="G729" s="23">
        <v>345.12</v>
      </c>
      <c r="H729" s="24">
        <v>55.87</v>
      </c>
      <c r="I729" s="39">
        <v>1671</v>
      </c>
      <c r="J729" s="23">
        <v>300.63</v>
      </c>
      <c r="K729" s="23">
        <v>300.63</v>
      </c>
      <c r="L729" s="23">
        <v>460.37</v>
      </c>
      <c r="M729" s="24">
        <v>159.74</v>
      </c>
      <c r="N729" s="22">
        <f t="shared" si="35"/>
        <v>-1.8000000000000114</v>
      </c>
      <c r="O729" s="27">
        <f t="shared" si="34"/>
        <v>-0.005951790496974544</v>
      </c>
    </row>
    <row r="730" spans="1:15" ht="13.5" customHeight="1">
      <c r="A730" s="28" t="s">
        <v>131</v>
      </c>
      <c r="B730" s="28" t="s">
        <v>56</v>
      </c>
      <c r="C730" s="35" t="s">
        <v>73</v>
      </c>
      <c r="D730" s="39">
        <v>1392</v>
      </c>
      <c r="E730" s="23">
        <v>274.13</v>
      </c>
      <c r="F730" s="23">
        <v>329.63</v>
      </c>
      <c r="G730" s="23">
        <v>403.25</v>
      </c>
      <c r="H730" s="24">
        <v>129.12</v>
      </c>
      <c r="I730" s="39">
        <v>898</v>
      </c>
      <c r="J730" s="23">
        <v>281.13</v>
      </c>
      <c r="K730" s="23">
        <v>370.5</v>
      </c>
      <c r="L730" s="23">
        <v>468.97</v>
      </c>
      <c r="M730" s="24">
        <v>187.84</v>
      </c>
      <c r="N730" s="22">
        <f t="shared" si="35"/>
        <v>40.870000000000005</v>
      </c>
      <c r="O730" s="27">
        <f t="shared" si="34"/>
        <v>0.12398750113763919</v>
      </c>
    </row>
    <row r="731" spans="1:15" ht="13.5" customHeight="1">
      <c r="A731" s="28" t="s">
        <v>131</v>
      </c>
      <c r="B731" s="28" t="s">
        <v>62</v>
      </c>
      <c r="C731" s="35" t="s">
        <v>73</v>
      </c>
      <c r="D731" s="39">
        <v>929</v>
      </c>
      <c r="E731" s="23">
        <v>113.32</v>
      </c>
      <c r="F731" s="23">
        <v>184.2</v>
      </c>
      <c r="G731" s="23">
        <v>284.08</v>
      </c>
      <c r="H731" s="24">
        <v>170.76</v>
      </c>
      <c r="I731" s="39">
        <v>631</v>
      </c>
      <c r="J731" s="23">
        <v>127.91</v>
      </c>
      <c r="K731" s="23">
        <v>217.6</v>
      </c>
      <c r="L731" s="23">
        <v>307.47</v>
      </c>
      <c r="M731" s="24">
        <v>179.56</v>
      </c>
      <c r="N731" s="22">
        <f t="shared" si="35"/>
        <v>33.400000000000006</v>
      </c>
      <c r="O731" s="27">
        <f t="shared" si="34"/>
        <v>0.18132464712269278</v>
      </c>
    </row>
    <row r="732" spans="1:15" ht="13.5" customHeight="1">
      <c r="A732" s="28" t="s">
        <v>131</v>
      </c>
      <c r="B732" s="28" t="s">
        <v>60</v>
      </c>
      <c r="C732" s="35" t="s">
        <v>73</v>
      </c>
      <c r="D732" s="39">
        <v>649</v>
      </c>
      <c r="E732" s="23">
        <v>90.21</v>
      </c>
      <c r="F732" s="23">
        <v>144.22</v>
      </c>
      <c r="G732" s="23">
        <v>177.5</v>
      </c>
      <c r="H732" s="24">
        <v>87.29</v>
      </c>
      <c r="I732" s="39">
        <v>508</v>
      </c>
      <c r="J732" s="23">
        <v>107</v>
      </c>
      <c r="K732" s="23">
        <v>185.65</v>
      </c>
      <c r="L732" s="23">
        <v>185.65</v>
      </c>
      <c r="M732" s="24">
        <v>78.65</v>
      </c>
      <c r="N732" s="22">
        <f t="shared" si="35"/>
        <v>41.43000000000001</v>
      </c>
      <c r="O732" s="27">
        <f t="shared" si="34"/>
        <v>0.2872694494522258</v>
      </c>
    </row>
    <row r="733" spans="1:15" ht="13.5" customHeight="1">
      <c r="A733" s="28" t="s">
        <v>131</v>
      </c>
      <c r="B733" s="28" t="s">
        <v>59</v>
      </c>
      <c r="C733" s="35" t="s">
        <v>73</v>
      </c>
      <c r="D733" s="39">
        <v>624</v>
      </c>
      <c r="E733" s="23">
        <v>72.64</v>
      </c>
      <c r="F733" s="23">
        <v>165.6</v>
      </c>
      <c r="G733" s="23">
        <v>177.5</v>
      </c>
      <c r="H733" s="24">
        <v>104.86</v>
      </c>
      <c r="I733" s="39">
        <v>422</v>
      </c>
      <c r="J733" s="23">
        <v>84.08</v>
      </c>
      <c r="K733" s="23">
        <v>185.65</v>
      </c>
      <c r="L733" s="23">
        <v>185.65</v>
      </c>
      <c r="M733" s="24">
        <v>101.57</v>
      </c>
      <c r="N733" s="22">
        <f t="shared" si="35"/>
        <v>20.05000000000001</v>
      </c>
      <c r="O733" s="27">
        <f t="shared" si="34"/>
        <v>0.12107487922705322</v>
      </c>
    </row>
    <row r="734" spans="1:15" ht="13.5" customHeight="1">
      <c r="A734" s="28" t="s">
        <v>131</v>
      </c>
      <c r="B734" s="28" t="s">
        <v>15</v>
      </c>
      <c r="C734" s="35" t="s">
        <v>73</v>
      </c>
      <c r="D734" s="39">
        <v>621</v>
      </c>
      <c r="E734" s="23">
        <v>18.34</v>
      </c>
      <c r="F734" s="23">
        <v>156</v>
      </c>
      <c r="G734" s="23">
        <v>234.61</v>
      </c>
      <c r="H734" s="24">
        <v>216.27</v>
      </c>
      <c r="I734" s="39">
        <v>399</v>
      </c>
      <c r="J734" s="23">
        <v>18.86</v>
      </c>
      <c r="K734" s="23">
        <v>157.01</v>
      </c>
      <c r="L734" s="23">
        <v>172.8</v>
      </c>
      <c r="M734" s="24">
        <v>153.94</v>
      </c>
      <c r="N734" s="22">
        <f t="shared" si="35"/>
        <v>1.009999999999991</v>
      </c>
      <c r="O734" s="27">
        <f t="shared" si="34"/>
        <v>0.006474358974358916</v>
      </c>
    </row>
    <row r="735" spans="1:15" ht="13.5" customHeight="1">
      <c r="A735" s="28" t="s">
        <v>131</v>
      </c>
      <c r="B735" s="28" t="s">
        <v>27</v>
      </c>
      <c r="C735" s="35" t="s">
        <v>73</v>
      </c>
      <c r="D735" s="39">
        <v>360</v>
      </c>
      <c r="E735" s="23">
        <v>856.33</v>
      </c>
      <c r="F735" s="23">
        <v>1155.6</v>
      </c>
      <c r="G735" s="23">
        <v>1444.33</v>
      </c>
      <c r="H735" s="24">
        <v>588</v>
      </c>
      <c r="I735" s="39">
        <v>212</v>
      </c>
      <c r="J735" s="23">
        <v>835.27</v>
      </c>
      <c r="K735" s="23">
        <v>835.27</v>
      </c>
      <c r="L735" s="23">
        <v>1230.93</v>
      </c>
      <c r="M735" s="24">
        <v>395.66</v>
      </c>
      <c r="N735" s="22">
        <f t="shared" si="35"/>
        <v>-320.3299999999999</v>
      </c>
      <c r="O735" s="27">
        <f t="shared" si="34"/>
        <v>-0.2771979923849082</v>
      </c>
    </row>
    <row r="736" spans="1:15" ht="13.5" customHeight="1">
      <c r="A736" s="55" t="s">
        <v>131</v>
      </c>
      <c r="B736" s="55" t="s">
        <v>199</v>
      </c>
      <c r="C736" s="65" t="s">
        <v>159</v>
      </c>
      <c r="D736" s="64">
        <v>329</v>
      </c>
      <c r="E736" s="70">
        <v>7020</v>
      </c>
      <c r="F736" s="70">
        <v>7606.76</v>
      </c>
      <c r="G736" s="70">
        <v>8746.65</v>
      </c>
      <c r="H736" s="71">
        <v>1726.65</v>
      </c>
      <c r="I736" s="64">
        <v>185</v>
      </c>
      <c r="J736" s="70">
        <v>7597.98</v>
      </c>
      <c r="K736" s="70">
        <v>8320</v>
      </c>
      <c r="L736" s="70">
        <v>9445.55</v>
      </c>
      <c r="M736" s="71">
        <v>1847.57</v>
      </c>
      <c r="N736" s="22">
        <f t="shared" si="35"/>
        <v>713.2399999999998</v>
      </c>
      <c r="O736" s="27">
        <f t="shared" si="34"/>
        <v>0.09376396783913253</v>
      </c>
    </row>
    <row r="737" spans="1:15" ht="13.5" customHeight="1">
      <c r="A737" s="28" t="s">
        <v>131</v>
      </c>
      <c r="B737" s="28" t="s">
        <v>40</v>
      </c>
      <c r="C737" s="35" t="s">
        <v>74</v>
      </c>
      <c r="D737" s="39">
        <v>324</v>
      </c>
      <c r="E737" s="23">
        <v>2066</v>
      </c>
      <c r="F737" s="23">
        <v>2309.4</v>
      </c>
      <c r="G737" s="23">
        <v>2460.09</v>
      </c>
      <c r="H737" s="24">
        <v>394.09</v>
      </c>
      <c r="I737" s="39">
        <v>196</v>
      </c>
      <c r="J737" s="23">
        <v>2149</v>
      </c>
      <c r="K737" s="23">
        <v>2298.58</v>
      </c>
      <c r="L737" s="23">
        <v>2654.29</v>
      </c>
      <c r="M737" s="24">
        <v>505.29</v>
      </c>
      <c r="N737" s="22">
        <f t="shared" si="35"/>
        <v>-10.820000000000164</v>
      </c>
      <c r="O737" s="27">
        <f t="shared" si="34"/>
        <v>-0.004685199618948715</v>
      </c>
    </row>
    <row r="738" spans="1:15" ht="13.5" customHeight="1">
      <c r="A738" s="28" t="s">
        <v>131</v>
      </c>
      <c r="B738" s="28" t="s">
        <v>76</v>
      </c>
      <c r="C738" s="35" t="s">
        <v>73</v>
      </c>
      <c r="D738" s="39">
        <v>281</v>
      </c>
      <c r="E738" s="23">
        <v>824.16</v>
      </c>
      <c r="F738" s="23">
        <v>1122.91</v>
      </c>
      <c r="G738" s="23">
        <v>1585.8</v>
      </c>
      <c r="H738" s="24">
        <v>761.64</v>
      </c>
      <c r="I738" s="39">
        <v>185</v>
      </c>
      <c r="J738" s="23">
        <v>978.96</v>
      </c>
      <c r="K738" s="23">
        <v>1061.78</v>
      </c>
      <c r="L738" s="23">
        <v>1508.16</v>
      </c>
      <c r="M738" s="24">
        <v>529.2</v>
      </c>
      <c r="N738" s="22">
        <f t="shared" si="35"/>
        <v>-61.13000000000011</v>
      </c>
      <c r="O738" s="27">
        <f t="shared" si="34"/>
        <v>-0.05443891318093178</v>
      </c>
    </row>
    <row r="739" spans="1:15" ht="13.5" customHeight="1">
      <c r="A739" s="55" t="s">
        <v>131</v>
      </c>
      <c r="B739" s="55" t="s">
        <v>197</v>
      </c>
      <c r="C739" s="65" t="s">
        <v>159</v>
      </c>
      <c r="D739" s="64">
        <v>274</v>
      </c>
      <c r="E739" s="70">
        <v>1749.86</v>
      </c>
      <c r="F739" s="70">
        <v>2207.49</v>
      </c>
      <c r="G739" s="70">
        <v>2600</v>
      </c>
      <c r="H739" s="71">
        <v>850.14</v>
      </c>
      <c r="I739" s="64">
        <v>176</v>
      </c>
      <c r="J739" s="70">
        <v>1887.21</v>
      </c>
      <c r="K739" s="70">
        <v>2506</v>
      </c>
      <c r="L739" s="70">
        <v>2704</v>
      </c>
      <c r="M739" s="71">
        <v>816.79</v>
      </c>
      <c r="N739" s="22">
        <f t="shared" si="35"/>
        <v>298.5100000000002</v>
      </c>
      <c r="O739" s="27">
        <f t="shared" si="34"/>
        <v>0.135225980638644</v>
      </c>
    </row>
    <row r="740" spans="1:15" ht="13.5" customHeight="1">
      <c r="A740" s="28" t="s">
        <v>131</v>
      </c>
      <c r="B740" s="28" t="s">
        <v>18</v>
      </c>
      <c r="C740" s="35" t="s">
        <v>73</v>
      </c>
      <c r="D740" s="39">
        <v>257</v>
      </c>
      <c r="E740" s="23">
        <v>1016.57</v>
      </c>
      <c r="F740" s="23">
        <v>1263.95</v>
      </c>
      <c r="G740" s="23">
        <v>1459.8</v>
      </c>
      <c r="H740" s="24">
        <v>443.23</v>
      </c>
      <c r="I740" s="39">
        <v>222</v>
      </c>
      <c r="J740" s="23">
        <v>411.07</v>
      </c>
      <c r="K740" s="23">
        <v>1128.205</v>
      </c>
      <c r="L740" s="23">
        <v>1272.7</v>
      </c>
      <c r="M740" s="24">
        <v>861.63</v>
      </c>
      <c r="N740" s="22">
        <f t="shared" si="35"/>
        <v>-135.74500000000012</v>
      </c>
      <c r="O740" s="27">
        <f t="shared" si="34"/>
        <v>-0.10739744451916619</v>
      </c>
    </row>
    <row r="741" spans="1:15" ht="13.5" customHeight="1">
      <c r="A741" s="28" t="s">
        <v>131</v>
      </c>
      <c r="B741" s="28" t="s">
        <v>25</v>
      </c>
      <c r="C741" s="35" t="s">
        <v>73</v>
      </c>
      <c r="D741" s="39">
        <v>246</v>
      </c>
      <c r="E741" s="23">
        <v>856.33</v>
      </c>
      <c r="F741" s="23">
        <v>933</v>
      </c>
      <c r="G741" s="23">
        <v>1297.4</v>
      </c>
      <c r="H741" s="24">
        <v>441.07</v>
      </c>
      <c r="I741" s="39">
        <v>141</v>
      </c>
      <c r="J741" s="23">
        <v>835.27</v>
      </c>
      <c r="K741" s="23">
        <v>835.27</v>
      </c>
      <c r="L741" s="23">
        <v>1002.88</v>
      </c>
      <c r="M741" s="24">
        <v>167.61</v>
      </c>
      <c r="N741" s="22">
        <f t="shared" si="35"/>
        <v>-97.73000000000002</v>
      </c>
      <c r="O741" s="27">
        <f t="shared" si="34"/>
        <v>-0.10474812433011792</v>
      </c>
    </row>
    <row r="742" spans="1:15" ht="13.5" customHeight="1">
      <c r="A742" s="28" t="s">
        <v>131</v>
      </c>
      <c r="B742" s="28" t="s">
        <v>7</v>
      </c>
      <c r="C742" s="35" t="s">
        <v>73</v>
      </c>
      <c r="D742" s="39">
        <v>202</v>
      </c>
      <c r="E742" s="23">
        <v>259.02</v>
      </c>
      <c r="F742" s="23">
        <v>284.08</v>
      </c>
      <c r="G742" s="23">
        <v>284.08</v>
      </c>
      <c r="H742" s="24">
        <v>25.06</v>
      </c>
      <c r="I742" s="39">
        <v>143</v>
      </c>
      <c r="J742" s="23">
        <v>162.4</v>
      </c>
      <c r="K742" s="23">
        <v>307.47</v>
      </c>
      <c r="L742" s="23">
        <v>307.47</v>
      </c>
      <c r="M742" s="24">
        <v>145.07</v>
      </c>
      <c r="N742" s="22">
        <f t="shared" si="35"/>
        <v>23.390000000000043</v>
      </c>
      <c r="O742" s="27">
        <f t="shared" si="34"/>
        <v>0.08233596170092947</v>
      </c>
    </row>
    <row r="743" spans="1:15" ht="13.5" customHeight="1">
      <c r="A743" s="28" t="s">
        <v>131</v>
      </c>
      <c r="B743" s="28" t="s">
        <v>58</v>
      </c>
      <c r="C743" s="35" t="s">
        <v>73</v>
      </c>
      <c r="D743" s="39">
        <v>196</v>
      </c>
      <c r="E743" s="23">
        <v>63.46</v>
      </c>
      <c r="F743" s="23">
        <v>152.4</v>
      </c>
      <c r="G743" s="23">
        <v>177.5</v>
      </c>
      <c r="H743" s="24">
        <v>114.04</v>
      </c>
      <c r="I743" s="39">
        <v>177</v>
      </c>
      <c r="J743" s="23">
        <v>63.88</v>
      </c>
      <c r="K743" s="23">
        <v>168.32</v>
      </c>
      <c r="L743" s="23">
        <v>185.65</v>
      </c>
      <c r="M743" s="24">
        <v>121.77</v>
      </c>
      <c r="N743" s="22">
        <f t="shared" si="35"/>
        <v>15.919999999999987</v>
      </c>
      <c r="O743" s="27">
        <f t="shared" si="34"/>
        <v>0.10446194225721776</v>
      </c>
    </row>
    <row r="744" spans="1:15" ht="13.5" customHeight="1">
      <c r="A744" s="28" t="s">
        <v>131</v>
      </c>
      <c r="B744" s="28" t="s">
        <v>80</v>
      </c>
      <c r="C744" s="35" t="s">
        <v>73</v>
      </c>
      <c r="D744" s="39">
        <v>151</v>
      </c>
      <c r="E744" s="23">
        <v>1297.4</v>
      </c>
      <c r="F744" s="23">
        <v>1444.33</v>
      </c>
      <c r="G744" s="23">
        <v>2149.2</v>
      </c>
      <c r="H744" s="24">
        <v>851.8</v>
      </c>
      <c r="I744" s="39">
        <v>92</v>
      </c>
      <c r="J744" s="23">
        <v>1359.325</v>
      </c>
      <c r="K744" s="23">
        <v>1387.27</v>
      </c>
      <c r="L744" s="23">
        <v>1630.41</v>
      </c>
      <c r="M744" s="24">
        <v>271.085</v>
      </c>
      <c r="N744" s="22">
        <f t="shared" si="35"/>
        <v>-57.059999999999945</v>
      </c>
      <c r="O744" s="27">
        <f t="shared" si="34"/>
        <v>-0.039506207030249284</v>
      </c>
    </row>
    <row r="745" spans="1:15" ht="13.5" customHeight="1">
      <c r="A745" s="55" t="s">
        <v>131</v>
      </c>
      <c r="B745" s="55" t="s">
        <v>184</v>
      </c>
      <c r="C745" s="63" t="s">
        <v>161</v>
      </c>
      <c r="D745" s="64">
        <v>132</v>
      </c>
      <c r="E745" s="70">
        <v>16788.86</v>
      </c>
      <c r="F745" s="70">
        <v>22000</v>
      </c>
      <c r="G745" s="70">
        <v>27814.92</v>
      </c>
      <c r="H745" s="71">
        <v>11026.06</v>
      </c>
      <c r="I745" s="64">
        <v>89</v>
      </c>
      <c r="J745" s="70">
        <v>19956.98</v>
      </c>
      <c r="K745" s="70">
        <v>22500</v>
      </c>
      <c r="L745" s="70">
        <v>30512.09</v>
      </c>
      <c r="M745" s="71">
        <v>10555.11</v>
      </c>
      <c r="N745" s="22">
        <f t="shared" si="35"/>
        <v>500</v>
      </c>
      <c r="O745" s="27">
        <f t="shared" si="34"/>
        <v>0.022727272727272728</v>
      </c>
    </row>
    <row r="746" spans="1:15" ht="13.5" customHeight="1">
      <c r="A746" s="28" t="s">
        <v>131</v>
      </c>
      <c r="B746" s="28" t="s">
        <v>44</v>
      </c>
      <c r="C746" s="35" t="s">
        <v>74</v>
      </c>
      <c r="D746" s="39">
        <v>124</v>
      </c>
      <c r="E746" s="23">
        <v>9663.415</v>
      </c>
      <c r="F746" s="23">
        <v>11914.275</v>
      </c>
      <c r="G746" s="23">
        <v>16146.48</v>
      </c>
      <c r="H746" s="24">
        <v>6483.065</v>
      </c>
      <c r="I746" s="39">
        <v>85</v>
      </c>
      <c r="J746" s="23">
        <v>11680</v>
      </c>
      <c r="K746" s="23">
        <v>13936.5</v>
      </c>
      <c r="L746" s="23">
        <v>20721.99</v>
      </c>
      <c r="M746" s="24">
        <v>9041.99</v>
      </c>
      <c r="N746" s="22">
        <f t="shared" si="35"/>
        <v>2022.2250000000004</v>
      </c>
      <c r="O746" s="27">
        <f t="shared" si="34"/>
        <v>0.16973126774394584</v>
      </c>
    </row>
    <row r="747" spans="1:15" ht="13.5" customHeight="1">
      <c r="A747" s="55" t="s">
        <v>131</v>
      </c>
      <c r="B747" s="55" t="s">
        <v>181</v>
      </c>
      <c r="C747" s="63" t="s">
        <v>161</v>
      </c>
      <c r="D747" s="64">
        <v>117</v>
      </c>
      <c r="E747" s="70">
        <v>16360.34</v>
      </c>
      <c r="F747" s="70">
        <v>22000</v>
      </c>
      <c r="G747" s="70">
        <v>27814.92</v>
      </c>
      <c r="H747" s="71">
        <v>11454.58</v>
      </c>
      <c r="I747" s="64">
        <v>72</v>
      </c>
      <c r="J747" s="70">
        <v>22500</v>
      </c>
      <c r="K747" s="70">
        <v>22500</v>
      </c>
      <c r="L747" s="70">
        <v>29672.075</v>
      </c>
      <c r="M747" s="71">
        <v>7172.075</v>
      </c>
      <c r="N747" s="22">
        <f t="shared" si="35"/>
        <v>500</v>
      </c>
      <c r="O747" s="27">
        <f t="shared" si="34"/>
        <v>0.022727272727272728</v>
      </c>
    </row>
    <row r="748" spans="1:15" ht="13.5" customHeight="1">
      <c r="A748" s="55" t="s">
        <v>131</v>
      </c>
      <c r="B748" s="55" t="s">
        <v>195</v>
      </c>
      <c r="C748" s="65" t="s">
        <v>159</v>
      </c>
      <c r="D748" s="64">
        <v>116</v>
      </c>
      <c r="E748" s="70">
        <v>10193.58</v>
      </c>
      <c r="F748" s="70">
        <v>11614.4</v>
      </c>
      <c r="G748" s="70">
        <v>14024.06</v>
      </c>
      <c r="H748" s="71">
        <v>3830.48</v>
      </c>
      <c r="I748" s="64">
        <v>48</v>
      </c>
      <c r="J748" s="70">
        <v>10734.63</v>
      </c>
      <c r="K748" s="70">
        <v>10734.63</v>
      </c>
      <c r="L748" s="70">
        <v>12101.35</v>
      </c>
      <c r="M748" s="71">
        <v>1366.72</v>
      </c>
      <c r="N748" s="22">
        <f t="shared" si="35"/>
        <v>-879.7700000000004</v>
      </c>
      <c r="O748" s="27">
        <f t="shared" si="34"/>
        <v>-0.0757482091197135</v>
      </c>
    </row>
    <row r="749" spans="1:15" ht="13.5" customHeight="1">
      <c r="A749" s="28" t="s">
        <v>131</v>
      </c>
      <c r="B749" s="28" t="s">
        <v>36</v>
      </c>
      <c r="C749" s="35" t="s">
        <v>74</v>
      </c>
      <c r="D749" s="39">
        <v>86</v>
      </c>
      <c r="E749" s="23">
        <v>2194.42</v>
      </c>
      <c r="F749" s="23">
        <v>2864.44</v>
      </c>
      <c r="G749" s="23">
        <v>3504.08</v>
      </c>
      <c r="H749" s="24">
        <v>1309.66</v>
      </c>
      <c r="I749" s="39">
        <v>39</v>
      </c>
      <c r="J749" s="23">
        <v>2476.24</v>
      </c>
      <c r="K749" s="23">
        <v>2876.34</v>
      </c>
      <c r="L749" s="23">
        <v>3161.58</v>
      </c>
      <c r="M749" s="24">
        <v>685.34</v>
      </c>
      <c r="N749" s="22">
        <f t="shared" si="35"/>
        <v>11.900000000000091</v>
      </c>
      <c r="O749" s="27">
        <f t="shared" si="34"/>
        <v>0.004154389688735003</v>
      </c>
    </row>
    <row r="750" spans="1:15" ht="13.5" customHeight="1">
      <c r="A750" s="28" t="s">
        <v>131</v>
      </c>
      <c r="B750" s="28" t="s">
        <v>13</v>
      </c>
      <c r="C750" s="35" t="s">
        <v>73</v>
      </c>
      <c r="D750" s="39">
        <v>82</v>
      </c>
      <c r="E750" s="23">
        <v>358.83</v>
      </c>
      <c r="F750" s="23">
        <v>471.985</v>
      </c>
      <c r="G750" s="23">
        <v>626.36</v>
      </c>
      <c r="H750" s="24">
        <v>267.53</v>
      </c>
      <c r="I750" s="39">
        <v>45</v>
      </c>
      <c r="J750" s="23">
        <v>343.49</v>
      </c>
      <c r="K750" s="23">
        <v>343.49</v>
      </c>
      <c r="L750" s="23">
        <v>455</v>
      </c>
      <c r="M750" s="24">
        <v>111.51</v>
      </c>
      <c r="N750" s="22">
        <f t="shared" si="35"/>
        <v>-128.495</v>
      </c>
      <c r="O750" s="27">
        <f t="shared" si="34"/>
        <v>-0.27224382130788055</v>
      </c>
    </row>
    <row r="751" spans="1:15" ht="13.5" customHeight="1">
      <c r="A751" s="55" t="s">
        <v>131</v>
      </c>
      <c r="B751" s="55" t="s">
        <v>190</v>
      </c>
      <c r="C751" s="63" t="s">
        <v>161</v>
      </c>
      <c r="D751" s="64">
        <v>80</v>
      </c>
      <c r="E751" s="70">
        <v>20135.615</v>
      </c>
      <c r="F751" s="70">
        <v>34955.705</v>
      </c>
      <c r="G751" s="70">
        <v>46275.45</v>
      </c>
      <c r="H751" s="71">
        <v>26139.835</v>
      </c>
      <c r="I751" s="64">
        <v>52</v>
      </c>
      <c r="J751" s="70">
        <v>19118.51</v>
      </c>
      <c r="K751" s="70">
        <v>30559.92</v>
      </c>
      <c r="L751" s="70">
        <v>42367.26</v>
      </c>
      <c r="M751" s="71">
        <v>23248.75</v>
      </c>
      <c r="N751" s="22">
        <f t="shared" si="35"/>
        <v>-4395.7850000000035</v>
      </c>
      <c r="O751" s="27">
        <f t="shared" si="34"/>
        <v>-0.1257530065550102</v>
      </c>
    </row>
    <row r="752" spans="1:15" ht="13.5" customHeight="1">
      <c r="A752" s="28" t="s">
        <v>131</v>
      </c>
      <c r="B752" s="28" t="s">
        <v>8</v>
      </c>
      <c r="C752" s="35" t="s">
        <v>73</v>
      </c>
      <c r="D752" s="39">
        <v>74</v>
      </c>
      <c r="E752" s="23">
        <v>720.32</v>
      </c>
      <c r="F752" s="23">
        <v>794.915</v>
      </c>
      <c r="G752" s="23">
        <v>919.68</v>
      </c>
      <c r="H752" s="24">
        <v>199.36</v>
      </c>
      <c r="I752" s="39">
        <v>45</v>
      </c>
      <c r="J752" s="23">
        <v>723.24</v>
      </c>
      <c r="K752" s="23">
        <v>737.72</v>
      </c>
      <c r="L752" s="23">
        <v>927.86</v>
      </c>
      <c r="M752" s="24">
        <v>204.62</v>
      </c>
      <c r="N752" s="22">
        <f t="shared" si="35"/>
        <v>-57.194999999999936</v>
      </c>
      <c r="O752" s="27">
        <f t="shared" si="34"/>
        <v>-0.07195108911015635</v>
      </c>
    </row>
    <row r="753" spans="1:15" ht="13.5" customHeight="1">
      <c r="A753" s="28" t="s">
        <v>131</v>
      </c>
      <c r="B753" s="28" t="s">
        <v>41</v>
      </c>
      <c r="C753" s="35" t="s">
        <v>74</v>
      </c>
      <c r="D753" s="39">
        <v>69</v>
      </c>
      <c r="E753" s="23">
        <v>2203</v>
      </c>
      <c r="F753" s="23">
        <v>2626.8</v>
      </c>
      <c r="G753" s="23">
        <v>3351.17</v>
      </c>
      <c r="H753" s="24">
        <v>1148.17</v>
      </c>
      <c r="I753" s="39">
        <v>64</v>
      </c>
      <c r="J753" s="23">
        <v>2425.27</v>
      </c>
      <c r="K753" s="23">
        <v>3187</v>
      </c>
      <c r="L753" s="23">
        <v>3650.36</v>
      </c>
      <c r="M753" s="24">
        <v>1225.09</v>
      </c>
      <c r="N753" s="22">
        <f t="shared" si="35"/>
        <v>560.1999999999998</v>
      </c>
      <c r="O753" s="27">
        <f t="shared" si="34"/>
        <v>0.21326328612760764</v>
      </c>
    </row>
    <row r="754" spans="1:15" ht="13.5" customHeight="1">
      <c r="A754" s="28" t="s">
        <v>131</v>
      </c>
      <c r="B754" s="28" t="s">
        <v>10</v>
      </c>
      <c r="C754" s="35" t="s">
        <v>73</v>
      </c>
      <c r="D754" s="39">
        <v>68</v>
      </c>
      <c r="E754" s="23">
        <v>571.45</v>
      </c>
      <c r="F754" s="23">
        <v>708.17</v>
      </c>
      <c r="G754" s="23">
        <v>1391.8</v>
      </c>
      <c r="H754" s="24">
        <v>820.35</v>
      </c>
      <c r="I754" s="39">
        <v>29</v>
      </c>
      <c r="J754" s="23">
        <v>586.19</v>
      </c>
      <c r="K754" s="23">
        <v>586.19</v>
      </c>
      <c r="L754" s="23">
        <v>645.05</v>
      </c>
      <c r="M754" s="24">
        <v>58.86</v>
      </c>
      <c r="N754" s="22">
        <f t="shared" si="35"/>
        <v>-121.9799999999999</v>
      </c>
      <c r="O754" s="27">
        <f t="shared" si="34"/>
        <v>-0.17224677690385065</v>
      </c>
    </row>
    <row r="755" spans="1:15" ht="13.5" customHeight="1">
      <c r="A755" s="28" t="s">
        <v>131</v>
      </c>
      <c r="B755" s="28" t="s">
        <v>11</v>
      </c>
      <c r="C755" s="35" t="s">
        <v>73</v>
      </c>
      <c r="D755" s="39">
        <v>65</v>
      </c>
      <c r="E755" s="23">
        <v>358.83</v>
      </c>
      <c r="F755" s="23">
        <v>569.55</v>
      </c>
      <c r="G755" s="23">
        <v>741</v>
      </c>
      <c r="H755" s="24">
        <v>382.17</v>
      </c>
      <c r="I755" s="39">
        <v>55</v>
      </c>
      <c r="J755" s="23">
        <v>343.49</v>
      </c>
      <c r="K755" s="23">
        <v>343.49</v>
      </c>
      <c r="L755" s="23">
        <v>573.32</v>
      </c>
      <c r="M755" s="24">
        <v>229.83</v>
      </c>
      <c r="N755" s="22">
        <f aca="true" t="shared" si="36" ref="N755:N786">K755-F755</f>
        <v>-226.05999999999995</v>
      </c>
      <c r="O755" s="27">
        <f t="shared" si="34"/>
        <v>-0.39690984110262484</v>
      </c>
    </row>
    <row r="756" spans="1:15" ht="13.5" customHeight="1">
      <c r="A756" s="28" t="s">
        <v>131</v>
      </c>
      <c r="B756" s="28" t="s">
        <v>82</v>
      </c>
      <c r="C756" s="35" t="s">
        <v>73</v>
      </c>
      <c r="D756" s="39">
        <v>64</v>
      </c>
      <c r="E756" s="23">
        <v>639.44</v>
      </c>
      <c r="F756" s="23">
        <v>996</v>
      </c>
      <c r="G756" s="23">
        <v>1148.6</v>
      </c>
      <c r="H756" s="24">
        <v>509.16</v>
      </c>
      <c r="I756" s="39">
        <v>17</v>
      </c>
      <c r="J756" s="23">
        <v>927</v>
      </c>
      <c r="K756" s="23">
        <v>1093.3</v>
      </c>
      <c r="L756" s="23">
        <v>1125.3</v>
      </c>
      <c r="M756" s="24">
        <v>198.3</v>
      </c>
      <c r="N756" s="22">
        <f t="shared" si="36"/>
        <v>97.29999999999995</v>
      </c>
      <c r="O756" s="27">
        <f t="shared" si="34"/>
        <v>0.09769076305220879</v>
      </c>
    </row>
    <row r="757" spans="1:15" ht="13.5" customHeight="1">
      <c r="A757" s="55" t="s">
        <v>131</v>
      </c>
      <c r="B757" s="55" t="s">
        <v>194</v>
      </c>
      <c r="C757" s="65" t="s">
        <v>159</v>
      </c>
      <c r="D757" s="64">
        <v>64</v>
      </c>
      <c r="E757" s="70">
        <v>11189.96</v>
      </c>
      <c r="F757" s="70">
        <v>14725.55</v>
      </c>
      <c r="G757" s="70">
        <v>16411.13</v>
      </c>
      <c r="H757" s="71">
        <v>5221.17</v>
      </c>
      <c r="I757" s="64">
        <v>33</v>
      </c>
      <c r="J757" s="70">
        <v>15732.75</v>
      </c>
      <c r="K757" s="70">
        <v>16411.13</v>
      </c>
      <c r="L757" s="70">
        <v>16771.68</v>
      </c>
      <c r="M757" s="71">
        <v>1038.93</v>
      </c>
      <c r="N757" s="22">
        <f t="shared" si="36"/>
        <v>1685.5800000000017</v>
      </c>
      <c r="O757" s="27">
        <f t="shared" si="34"/>
        <v>0.11446635269989928</v>
      </c>
    </row>
    <row r="758" spans="1:15" ht="13.5" customHeight="1">
      <c r="A758" s="28" t="s">
        <v>131</v>
      </c>
      <c r="B758" s="28" t="s">
        <v>20</v>
      </c>
      <c r="C758" s="35" t="s">
        <v>73</v>
      </c>
      <c r="D758" s="39">
        <v>61</v>
      </c>
      <c r="E758" s="23">
        <v>234.61</v>
      </c>
      <c r="F758" s="23">
        <v>344.4</v>
      </c>
      <c r="G758" s="23">
        <v>669.06</v>
      </c>
      <c r="H758" s="24">
        <v>434.45</v>
      </c>
      <c r="I758" s="39">
        <v>52</v>
      </c>
      <c r="J758" s="23">
        <v>278.42</v>
      </c>
      <c r="K758" s="23">
        <v>278.42</v>
      </c>
      <c r="L758" s="23">
        <v>697.51</v>
      </c>
      <c r="M758" s="24">
        <v>419.09</v>
      </c>
      <c r="N758" s="22">
        <f t="shared" si="36"/>
        <v>-65.97999999999996</v>
      </c>
      <c r="O758" s="27">
        <f t="shared" si="34"/>
        <v>-0.1915795586527293</v>
      </c>
    </row>
    <row r="759" spans="1:15" ht="13.5" customHeight="1">
      <c r="A759" s="28" t="s">
        <v>131</v>
      </c>
      <c r="B759" s="28" t="s">
        <v>26</v>
      </c>
      <c r="C759" s="35" t="s">
        <v>73</v>
      </c>
      <c r="D759" s="39">
        <v>58</v>
      </c>
      <c r="E759" s="23">
        <v>856.33</v>
      </c>
      <c r="F759" s="23">
        <v>992.7</v>
      </c>
      <c r="G759" s="23">
        <v>1297.4</v>
      </c>
      <c r="H759" s="24">
        <v>441.07</v>
      </c>
      <c r="I759" s="39">
        <v>42</v>
      </c>
      <c r="J759" s="23">
        <v>811.44</v>
      </c>
      <c r="K759" s="23">
        <v>835.27</v>
      </c>
      <c r="L759" s="23">
        <v>1166.72</v>
      </c>
      <c r="M759" s="24">
        <v>355.28</v>
      </c>
      <c r="N759" s="22">
        <f t="shared" si="36"/>
        <v>-157.43000000000006</v>
      </c>
      <c r="O759" s="27">
        <f t="shared" si="34"/>
        <v>-0.1585876901380075</v>
      </c>
    </row>
    <row r="760" spans="1:15" ht="13.5" customHeight="1">
      <c r="A760" s="28" t="s">
        <v>131</v>
      </c>
      <c r="B760" s="28" t="s">
        <v>150</v>
      </c>
      <c r="C760" s="35" t="s">
        <v>73</v>
      </c>
      <c r="D760" s="39">
        <v>57</v>
      </c>
      <c r="E760" s="23">
        <v>312.36</v>
      </c>
      <c r="F760" s="23">
        <v>333.44</v>
      </c>
      <c r="G760" s="23">
        <v>466.35</v>
      </c>
      <c r="H760" s="24">
        <v>153.99</v>
      </c>
      <c r="I760" s="39">
        <v>35</v>
      </c>
      <c r="J760" s="23">
        <v>330.29</v>
      </c>
      <c r="K760" s="23">
        <v>470.87</v>
      </c>
      <c r="L760" s="23">
        <v>568</v>
      </c>
      <c r="M760" s="24">
        <v>237.71</v>
      </c>
      <c r="N760" s="22">
        <f t="shared" si="36"/>
        <v>137.43</v>
      </c>
      <c r="O760" s="27">
        <f t="shared" si="34"/>
        <v>0.4121581094049904</v>
      </c>
    </row>
    <row r="761" spans="1:15" ht="13.5" customHeight="1">
      <c r="A761" s="28" t="s">
        <v>131</v>
      </c>
      <c r="B761" s="28" t="s">
        <v>84</v>
      </c>
      <c r="C761" s="35" t="s">
        <v>73</v>
      </c>
      <c r="D761" s="39">
        <v>56</v>
      </c>
      <c r="E761" s="23">
        <v>705.265</v>
      </c>
      <c r="F761" s="23">
        <v>900.215</v>
      </c>
      <c r="G761" s="23">
        <v>993.54</v>
      </c>
      <c r="H761" s="24">
        <v>288.275</v>
      </c>
      <c r="I761" s="39">
        <v>40</v>
      </c>
      <c r="J761" s="23">
        <v>820.19</v>
      </c>
      <c r="K761" s="23">
        <v>1015.75</v>
      </c>
      <c r="L761" s="23">
        <v>1032.37</v>
      </c>
      <c r="M761" s="24">
        <v>212.18</v>
      </c>
      <c r="N761" s="22">
        <f t="shared" si="36"/>
        <v>115.53499999999997</v>
      </c>
      <c r="O761" s="27">
        <f t="shared" si="34"/>
        <v>0.12834156284887496</v>
      </c>
    </row>
    <row r="762" spans="1:15" ht="13.5" customHeight="1">
      <c r="A762" s="55" t="s">
        <v>131</v>
      </c>
      <c r="B762" s="55" t="s">
        <v>196</v>
      </c>
      <c r="C762" s="65" t="s">
        <v>159</v>
      </c>
      <c r="D762" s="64">
        <v>56</v>
      </c>
      <c r="E762" s="70">
        <v>2973.12</v>
      </c>
      <c r="F762" s="70">
        <v>4315.885</v>
      </c>
      <c r="G762" s="70">
        <v>6221.65</v>
      </c>
      <c r="H762" s="71">
        <v>3248.53</v>
      </c>
      <c r="I762" s="64">
        <v>24</v>
      </c>
      <c r="J762" s="70">
        <v>2723.36</v>
      </c>
      <c r="K762" s="70">
        <v>4750.4</v>
      </c>
      <c r="L762" s="70">
        <v>5713.025</v>
      </c>
      <c r="M762" s="71">
        <v>2989.665</v>
      </c>
      <c r="N762" s="22">
        <f t="shared" si="36"/>
        <v>434.5149999999994</v>
      </c>
      <c r="O762" s="27">
        <f t="shared" si="34"/>
        <v>0.10067807645477102</v>
      </c>
    </row>
    <row r="763" spans="1:15" ht="13.5" customHeight="1">
      <c r="A763" s="28" t="s">
        <v>131</v>
      </c>
      <c r="B763" s="28" t="s">
        <v>29</v>
      </c>
      <c r="C763" s="35" t="s">
        <v>73</v>
      </c>
      <c r="D763" s="39">
        <v>52</v>
      </c>
      <c r="E763" s="23">
        <v>867.2</v>
      </c>
      <c r="F763" s="23">
        <v>986.34</v>
      </c>
      <c r="G763" s="23">
        <v>1115.36</v>
      </c>
      <c r="H763" s="24">
        <v>248.16</v>
      </c>
      <c r="I763" s="39">
        <v>43</v>
      </c>
      <c r="J763" s="23">
        <v>1015.75</v>
      </c>
      <c r="K763" s="23">
        <v>1015.75</v>
      </c>
      <c r="L763" s="23">
        <v>1343.23</v>
      </c>
      <c r="M763" s="24">
        <v>327.48</v>
      </c>
      <c r="N763" s="22">
        <f t="shared" si="36"/>
        <v>29.409999999999968</v>
      </c>
      <c r="O763" s="27">
        <f t="shared" si="34"/>
        <v>0.029817304377800724</v>
      </c>
    </row>
    <row r="764" spans="1:15" ht="13.5" customHeight="1">
      <c r="A764" s="28" t="s">
        <v>131</v>
      </c>
      <c r="B764" s="28" t="s">
        <v>46</v>
      </c>
      <c r="C764" s="35" t="s">
        <v>74</v>
      </c>
      <c r="D764" s="39">
        <v>50</v>
      </c>
      <c r="E764" s="23">
        <v>6239.74</v>
      </c>
      <c r="F764" s="23">
        <v>7141.99</v>
      </c>
      <c r="G764" s="23">
        <v>7784</v>
      </c>
      <c r="H764" s="24">
        <v>1544.26</v>
      </c>
      <c r="I764" s="39">
        <v>37</v>
      </c>
      <c r="J764" s="23">
        <v>7123.36</v>
      </c>
      <c r="K764" s="23">
        <v>7485.78</v>
      </c>
      <c r="L764" s="23">
        <v>8144</v>
      </c>
      <c r="M764" s="24">
        <v>1020.64</v>
      </c>
      <c r="N764" s="22">
        <f t="shared" si="36"/>
        <v>343.78999999999996</v>
      </c>
      <c r="O764" s="27">
        <f t="shared" si="34"/>
        <v>0.04813644376427298</v>
      </c>
    </row>
    <row r="765" spans="1:15" ht="13.5" customHeight="1">
      <c r="A765" s="28" t="s">
        <v>131</v>
      </c>
      <c r="B765" s="28" t="s">
        <v>91</v>
      </c>
      <c r="C765" s="35" t="s">
        <v>74</v>
      </c>
      <c r="D765" s="39">
        <v>50</v>
      </c>
      <c r="E765" s="23">
        <v>1188.8</v>
      </c>
      <c r="F765" s="23">
        <v>1278.6</v>
      </c>
      <c r="G765" s="23">
        <v>1749.4</v>
      </c>
      <c r="H765" s="24">
        <v>560.6</v>
      </c>
      <c r="I765" s="39">
        <v>19</v>
      </c>
      <c r="J765" s="23">
        <v>1300.8</v>
      </c>
      <c r="K765" s="23">
        <v>1346.8</v>
      </c>
      <c r="L765" s="23">
        <v>1405.68</v>
      </c>
      <c r="M765" s="24">
        <v>104.88</v>
      </c>
      <c r="N765" s="22">
        <f t="shared" si="36"/>
        <v>68.20000000000005</v>
      </c>
      <c r="O765" s="27">
        <f t="shared" si="34"/>
        <v>0.053339590176755866</v>
      </c>
    </row>
    <row r="766" spans="1:15" ht="13.5" customHeight="1">
      <c r="A766" s="55" t="s">
        <v>131</v>
      </c>
      <c r="B766" s="55" t="s">
        <v>167</v>
      </c>
      <c r="C766" s="63" t="s">
        <v>161</v>
      </c>
      <c r="D766" s="64">
        <v>48</v>
      </c>
      <c r="E766" s="70">
        <v>8219.25</v>
      </c>
      <c r="F766" s="70">
        <v>12779.72</v>
      </c>
      <c r="G766" s="70">
        <v>15051.14</v>
      </c>
      <c r="H766" s="71">
        <v>6831.89</v>
      </c>
      <c r="I766" s="64">
        <v>23</v>
      </c>
      <c r="J766" s="70">
        <v>10841.28</v>
      </c>
      <c r="K766" s="70">
        <v>12638.32</v>
      </c>
      <c r="L766" s="70">
        <v>17211.9</v>
      </c>
      <c r="M766" s="71">
        <v>6370.62</v>
      </c>
      <c r="N766" s="22">
        <f t="shared" si="36"/>
        <v>-141.39999999999964</v>
      </c>
      <c r="O766" s="27">
        <f t="shared" si="34"/>
        <v>-0.011064405166936337</v>
      </c>
    </row>
    <row r="767" spans="1:15" ht="13.5" customHeight="1">
      <c r="A767" s="28" t="s">
        <v>131</v>
      </c>
      <c r="B767" s="28" t="s">
        <v>45</v>
      </c>
      <c r="C767" s="35" t="s">
        <v>74</v>
      </c>
      <c r="D767" s="39">
        <v>47</v>
      </c>
      <c r="E767" s="23">
        <v>5215.48</v>
      </c>
      <c r="F767" s="23">
        <v>7070</v>
      </c>
      <c r="G767" s="23">
        <v>9137.34</v>
      </c>
      <c r="H767" s="24">
        <v>3921.86</v>
      </c>
      <c r="I767" s="39">
        <v>37</v>
      </c>
      <c r="J767" s="23">
        <v>5606.03</v>
      </c>
      <c r="K767" s="23">
        <v>5946.15</v>
      </c>
      <c r="L767" s="23">
        <v>6599</v>
      </c>
      <c r="M767" s="24">
        <v>992.97</v>
      </c>
      <c r="N767" s="22">
        <f t="shared" si="36"/>
        <v>-1123.8500000000004</v>
      </c>
      <c r="O767" s="27">
        <f t="shared" si="34"/>
        <v>-0.15896039603960402</v>
      </c>
    </row>
    <row r="768" spans="1:15" ht="13.5" customHeight="1">
      <c r="A768" s="28" t="s">
        <v>131</v>
      </c>
      <c r="B768" s="28" t="s">
        <v>90</v>
      </c>
      <c r="C768" s="35" t="s">
        <v>74</v>
      </c>
      <c r="D768" s="39">
        <v>46</v>
      </c>
      <c r="E768" s="23">
        <v>8959.76</v>
      </c>
      <c r="F768" s="23">
        <v>12193.435</v>
      </c>
      <c r="G768" s="23">
        <v>13189.12</v>
      </c>
      <c r="H768" s="24">
        <v>4229.36</v>
      </c>
      <c r="I768" s="39">
        <v>23</v>
      </c>
      <c r="J768" s="23">
        <v>10913.62</v>
      </c>
      <c r="K768" s="23">
        <v>11680</v>
      </c>
      <c r="L768" s="23">
        <v>13628.5</v>
      </c>
      <c r="M768" s="24">
        <v>2714.88</v>
      </c>
      <c r="N768" s="22">
        <f t="shared" si="36"/>
        <v>-513.4349999999995</v>
      </c>
      <c r="O768" s="27">
        <f t="shared" si="34"/>
        <v>-0.042107494729745926</v>
      </c>
    </row>
    <row r="769" spans="1:15" ht="13.5" customHeight="1">
      <c r="A769" s="28" t="s">
        <v>131</v>
      </c>
      <c r="B769" s="28" t="s">
        <v>33</v>
      </c>
      <c r="C769" s="35" t="s">
        <v>74</v>
      </c>
      <c r="D769" s="39">
        <v>45</v>
      </c>
      <c r="E769" s="23">
        <v>458.6</v>
      </c>
      <c r="F769" s="23">
        <v>623.94</v>
      </c>
      <c r="G769" s="23">
        <v>1585.74</v>
      </c>
      <c r="H769" s="24">
        <v>1127.14</v>
      </c>
      <c r="I769" s="39">
        <v>20</v>
      </c>
      <c r="J769" s="23">
        <v>498.455</v>
      </c>
      <c r="K769" s="23">
        <v>678.28</v>
      </c>
      <c r="L769" s="23">
        <v>1407.745</v>
      </c>
      <c r="M769" s="24">
        <v>909.29</v>
      </c>
      <c r="N769" s="22">
        <f t="shared" si="36"/>
        <v>54.33999999999992</v>
      </c>
      <c r="O769" s="27">
        <f t="shared" si="34"/>
        <v>0.08709170753598089</v>
      </c>
    </row>
    <row r="770" spans="1:15" ht="13.5" customHeight="1">
      <c r="A770" s="28" t="s">
        <v>131</v>
      </c>
      <c r="B770" s="28" t="s">
        <v>12</v>
      </c>
      <c r="C770" s="35" t="s">
        <v>73</v>
      </c>
      <c r="D770" s="39">
        <v>43</v>
      </c>
      <c r="E770" s="23">
        <v>358.83</v>
      </c>
      <c r="F770" s="23">
        <v>592.37</v>
      </c>
      <c r="G770" s="23">
        <v>723</v>
      </c>
      <c r="H770" s="24">
        <v>364.17</v>
      </c>
      <c r="I770" s="39">
        <v>22</v>
      </c>
      <c r="J770" s="23">
        <v>343.49</v>
      </c>
      <c r="K770" s="23">
        <v>343.49</v>
      </c>
      <c r="L770" s="23">
        <v>573.32</v>
      </c>
      <c r="M770" s="24">
        <v>229.83</v>
      </c>
      <c r="N770" s="22">
        <f t="shared" si="36"/>
        <v>-248.88</v>
      </c>
      <c r="O770" s="27">
        <f t="shared" si="34"/>
        <v>-0.42014281614531457</v>
      </c>
    </row>
    <row r="771" spans="1:15" ht="13.5" customHeight="1">
      <c r="A771" s="28" t="s">
        <v>131</v>
      </c>
      <c r="B771" s="28" t="s">
        <v>57</v>
      </c>
      <c r="C771" s="35" t="s">
        <v>159</v>
      </c>
      <c r="D771" s="39">
        <v>43</v>
      </c>
      <c r="E771" s="23">
        <v>274.2</v>
      </c>
      <c r="F771" s="23">
        <v>407.4</v>
      </c>
      <c r="G771" s="23">
        <v>655</v>
      </c>
      <c r="H771" s="24">
        <v>380.8</v>
      </c>
      <c r="I771" s="39">
        <v>23</v>
      </c>
      <c r="J771" s="23">
        <v>293.25</v>
      </c>
      <c r="K771" s="23">
        <v>338</v>
      </c>
      <c r="L771" s="23">
        <v>468.97</v>
      </c>
      <c r="M771" s="24">
        <v>175.72</v>
      </c>
      <c r="N771" s="22">
        <f t="shared" si="36"/>
        <v>-69.39999999999998</v>
      </c>
      <c r="O771" s="27">
        <f t="shared" si="34"/>
        <v>-0.1703485517918507</v>
      </c>
    </row>
    <row r="772" spans="1:15" ht="13.5" customHeight="1">
      <c r="A772" s="55" t="s">
        <v>131</v>
      </c>
      <c r="B772" s="55" t="s">
        <v>198</v>
      </c>
      <c r="C772" s="65" t="s">
        <v>159</v>
      </c>
      <c r="D772" s="64">
        <v>41</v>
      </c>
      <c r="E772" s="70">
        <v>8104</v>
      </c>
      <c r="F772" s="70">
        <v>9662.46</v>
      </c>
      <c r="G772" s="70">
        <v>11139.07</v>
      </c>
      <c r="H772" s="71">
        <v>3035.07</v>
      </c>
      <c r="I772" s="64">
        <v>28</v>
      </c>
      <c r="J772" s="70">
        <v>7898</v>
      </c>
      <c r="K772" s="70">
        <v>10324.88</v>
      </c>
      <c r="L772" s="70">
        <v>11006.69</v>
      </c>
      <c r="M772" s="71">
        <v>3108.69</v>
      </c>
      <c r="N772" s="22">
        <f t="shared" si="36"/>
        <v>662.4200000000001</v>
      </c>
      <c r="O772" s="27">
        <f aca="true" t="shared" si="37" ref="O772:O835">N772/F772</f>
        <v>0.06855604059421722</v>
      </c>
    </row>
    <row r="773" spans="1:15" ht="13.5" customHeight="1">
      <c r="A773" s="28" t="s">
        <v>131</v>
      </c>
      <c r="B773" s="28" t="s">
        <v>14</v>
      </c>
      <c r="C773" s="35" t="s">
        <v>73</v>
      </c>
      <c r="D773" s="39">
        <v>40</v>
      </c>
      <c r="E773" s="23">
        <v>358.83</v>
      </c>
      <c r="F773" s="23">
        <v>576.685</v>
      </c>
      <c r="G773" s="23">
        <v>743.04</v>
      </c>
      <c r="H773" s="24">
        <v>384.21</v>
      </c>
      <c r="I773" s="39">
        <v>16</v>
      </c>
      <c r="J773" s="23">
        <v>343.49</v>
      </c>
      <c r="K773" s="23">
        <v>565.335</v>
      </c>
      <c r="L773" s="23">
        <v>813.625</v>
      </c>
      <c r="M773" s="24">
        <v>470.135</v>
      </c>
      <c r="N773" s="22">
        <f t="shared" si="36"/>
        <v>-11.349999999999909</v>
      </c>
      <c r="O773" s="27">
        <f t="shared" si="37"/>
        <v>-0.019681455213851427</v>
      </c>
    </row>
    <row r="774" spans="1:15" ht="13.5" customHeight="1">
      <c r="A774" s="55" t="s">
        <v>131</v>
      </c>
      <c r="B774" s="55" t="s">
        <v>186</v>
      </c>
      <c r="C774" s="63" t="s">
        <v>161</v>
      </c>
      <c r="D774" s="64">
        <v>38</v>
      </c>
      <c r="E774" s="70">
        <v>15373.35</v>
      </c>
      <c r="F774" s="70">
        <v>25294.375</v>
      </c>
      <c r="G774" s="70">
        <v>30926.35</v>
      </c>
      <c r="H774" s="71">
        <v>15553</v>
      </c>
      <c r="I774" s="64">
        <v>16</v>
      </c>
      <c r="J774" s="70">
        <v>31079.075</v>
      </c>
      <c r="K774" s="70">
        <v>42438.945</v>
      </c>
      <c r="L774" s="70">
        <v>52162.43</v>
      </c>
      <c r="M774" s="71">
        <v>21083.355</v>
      </c>
      <c r="N774" s="22">
        <f t="shared" si="36"/>
        <v>17144.57</v>
      </c>
      <c r="O774" s="27">
        <f t="shared" si="37"/>
        <v>0.6778016851572731</v>
      </c>
    </row>
    <row r="775" spans="1:15" ht="13.5" customHeight="1">
      <c r="A775" s="28" t="s">
        <v>131</v>
      </c>
      <c r="B775" s="28" t="s">
        <v>88</v>
      </c>
      <c r="C775" s="35" t="s">
        <v>74</v>
      </c>
      <c r="D775" s="39">
        <v>38</v>
      </c>
      <c r="E775" s="23">
        <v>7204.8</v>
      </c>
      <c r="F775" s="23">
        <v>8716.935</v>
      </c>
      <c r="G775" s="23">
        <v>10123.62</v>
      </c>
      <c r="H775" s="24">
        <v>2918.82</v>
      </c>
      <c r="I775" s="39">
        <v>34</v>
      </c>
      <c r="J775" s="23">
        <v>10237.57</v>
      </c>
      <c r="K775" s="23">
        <v>10362.81</v>
      </c>
      <c r="L775" s="23">
        <v>11786.33</v>
      </c>
      <c r="M775" s="24">
        <v>1548.76</v>
      </c>
      <c r="N775" s="22">
        <f t="shared" si="36"/>
        <v>1645.875</v>
      </c>
      <c r="O775" s="27">
        <f t="shared" si="37"/>
        <v>0.18881349924027196</v>
      </c>
    </row>
    <row r="776" spans="1:15" ht="13.5" customHeight="1">
      <c r="A776" s="28" t="s">
        <v>131</v>
      </c>
      <c r="B776" s="28" t="s">
        <v>155</v>
      </c>
      <c r="C776" s="35" t="s">
        <v>74</v>
      </c>
      <c r="D776" s="39">
        <v>37</v>
      </c>
      <c r="E776" s="23">
        <v>192.6</v>
      </c>
      <c r="F776" s="23">
        <v>383.39</v>
      </c>
      <c r="G776" s="23">
        <v>690</v>
      </c>
      <c r="H776" s="24">
        <v>497.4</v>
      </c>
      <c r="I776" s="39">
        <v>31</v>
      </c>
      <c r="J776" s="23">
        <v>102.67</v>
      </c>
      <c r="K776" s="23">
        <v>193.64</v>
      </c>
      <c r="L776" s="23">
        <v>273.17</v>
      </c>
      <c r="M776" s="24">
        <v>170.5</v>
      </c>
      <c r="N776" s="22">
        <f t="shared" si="36"/>
        <v>-189.75</v>
      </c>
      <c r="O776" s="27">
        <f t="shared" si="37"/>
        <v>-0.494926836902371</v>
      </c>
    </row>
    <row r="777" spans="1:15" ht="13.5" customHeight="1">
      <c r="A777" s="28" t="s">
        <v>131</v>
      </c>
      <c r="B777" s="28" t="s">
        <v>43</v>
      </c>
      <c r="C777" s="35" t="s">
        <v>74</v>
      </c>
      <c r="D777" s="39">
        <v>37</v>
      </c>
      <c r="E777" s="23">
        <v>6587.66</v>
      </c>
      <c r="F777" s="23">
        <v>8233.75</v>
      </c>
      <c r="G777" s="23">
        <v>11777.81</v>
      </c>
      <c r="H777" s="24">
        <v>5190.15</v>
      </c>
      <c r="I777" s="39">
        <v>34</v>
      </c>
      <c r="J777" s="23">
        <v>7977.53</v>
      </c>
      <c r="K777" s="23">
        <v>8432.04</v>
      </c>
      <c r="L777" s="23">
        <v>12010.95</v>
      </c>
      <c r="M777" s="24">
        <v>4033.42</v>
      </c>
      <c r="N777" s="22">
        <f t="shared" si="36"/>
        <v>198.29000000000087</v>
      </c>
      <c r="O777" s="27">
        <f t="shared" si="37"/>
        <v>0.024082586913617837</v>
      </c>
    </row>
    <row r="778" spans="1:15" ht="13.5" customHeight="1">
      <c r="A778" s="55" t="s">
        <v>131</v>
      </c>
      <c r="B778" s="55" t="s">
        <v>175</v>
      </c>
      <c r="C778" s="63" t="s">
        <v>161</v>
      </c>
      <c r="D778" s="64">
        <v>35</v>
      </c>
      <c r="E778" s="70">
        <v>12500.74</v>
      </c>
      <c r="F778" s="70">
        <v>18502.33</v>
      </c>
      <c r="G778" s="70">
        <v>23736.33</v>
      </c>
      <c r="H778" s="71">
        <v>11235.59</v>
      </c>
      <c r="I778" s="64">
        <v>15</v>
      </c>
      <c r="J778" s="70">
        <v>12028</v>
      </c>
      <c r="K778" s="70">
        <v>13461.69</v>
      </c>
      <c r="L778" s="70">
        <v>21367.38</v>
      </c>
      <c r="M778" s="71">
        <v>9339.38</v>
      </c>
      <c r="N778" s="22">
        <f t="shared" si="36"/>
        <v>-5040.640000000001</v>
      </c>
      <c r="O778" s="27">
        <f t="shared" si="37"/>
        <v>-0.27243271523100066</v>
      </c>
    </row>
    <row r="779" spans="1:15" ht="13.5" customHeight="1">
      <c r="A779" s="28" t="s">
        <v>131</v>
      </c>
      <c r="B779" s="28" t="s">
        <v>87</v>
      </c>
      <c r="C779" s="35" t="s">
        <v>74</v>
      </c>
      <c r="D779" s="39">
        <v>35</v>
      </c>
      <c r="E779" s="23">
        <v>9102.36</v>
      </c>
      <c r="F779" s="23">
        <v>12603.89</v>
      </c>
      <c r="G779" s="23">
        <v>18613.84</v>
      </c>
      <c r="H779" s="24">
        <v>9511.48</v>
      </c>
      <c r="I779" s="39">
        <v>20</v>
      </c>
      <c r="J779" s="23">
        <v>11907.635</v>
      </c>
      <c r="K779" s="23">
        <v>14262.94</v>
      </c>
      <c r="L779" s="23">
        <v>17694.2</v>
      </c>
      <c r="M779" s="24">
        <v>5786.565</v>
      </c>
      <c r="N779" s="22">
        <f t="shared" si="36"/>
        <v>1659.050000000001</v>
      </c>
      <c r="O779" s="27">
        <f t="shared" si="37"/>
        <v>0.1316299967708383</v>
      </c>
    </row>
    <row r="780" spans="1:15" ht="13.5" customHeight="1">
      <c r="A780" s="28" t="s">
        <v>131</v>
      </c>
      <c r="B780" s="28" t="s">
        <v>77</v>
      </c>
      <c r="C780" s="35" t="s">
        <v>73</v>
      </c>
      <c r="D780" s="39">
        <v>30</v>
      </c>
      <c r="E780" s="23">
        <v>720.32</v>
      </c>
      <c r="F780" s="23">
        <v>806.39</v>
      </c>
      <c r="G780" s="23">
        <v>1064.2</v>
      </c>
      <c r="H780" s="24">
        <v>343.88</v>
      </c>
      <c r="I780" s="39">
        <v>23</v>
      </c>
      <c r="J780" s="23">
        <v>723.24</v>
      </c>
      <c r="K780" s="23">
        <v>723.24</v>
      </c>
      <c r="L780" s="23">
        <v>924</v>
      </c>
      <c r="M780" s="24">
        <v>200.76</v>
      </c>
      <c r="N780" s="22">
        <f t="shared" si="36"/>
        <v>-83.14999999999998</v>
      </c>
      <c r="O780" s="27">
        <f t="shared" si="37"/>
        <v>-0.10311387790027156</v>
      </c>
    </row>
    <row r="781" spans="1:15" ht="13.5" customHeight="1">
      <c r="A781" s="28" t="s">
        <v>131</v>
      </c>
      <c r="B781" s="28" t="s">
        <v>42</v>
      </c>
      <c r="C781" s="35" t="s">
        <v>74</v>
      </c>
      <c r="D781" s="39">
        <v>30</v>
      </c>
      <c r="E781" s="23">
        <v>9316.1</v>
      </c>
      <c r="F781" s="23">
        <v>11299.82</v>
      </c>
      <c r="G781" s="23">
        <v>11627</v>
      </c>
      <c r="H781" s="24">
        <v>2310.9</v>
      </c>
      <c r="I781" s="39">
        <v>16</v>
      </c>
      <c r="J781" s="23">
        <v>8723.235</v>
      </c>
      <c r="K781" s="23">
        <v>10729.64</v>
      </c>
      <c r="L781" s="23">
        <v>12217.57</v>
      </c>
      <c r="M781" s="24">
        <v>3494.335</v>
      </c>
      <c r="N781" s="22">
        <f t="shared" si="36"/>
        <v>-570.1800000000003</v>
      </c>
      <c r="O781" s="27">
        <f t="shared" si="37"/>
        <v>-0.05045921085468621</v>
      </c>
    </row>
    <row r="782" spans="1:15" ht="13.5" customHeight="1">
      <c r="A782" s="28" t="s">
        <v>131</v>
      </c>
      <c r="B782" s="28" t="s">
        <v>78</v>
      </c>
      <c r="C782" s="35" t="s">
        <v>73</v>
      </c>
      <c r="D782" s="39">
        <v>28</v>
      </c>
      <c r="E782" s="23">
        <v>1444.33</v>
      </c>
      <c r="F782" s="23">
        <v>1715.995</v>
      </c>
      <c r="G782" s="23">
        <v>2087.705</v>
      </c>
      <c r="H782" s="24">
        <v>643.375</v>
      </c>
      <c r="I782" s="39">
        <v>17</v>
      </c>
      <c r="J782" s="23">
        <v>1387.27</v>
      </c>
      <c r="K782" s="23">
        <v>1753.51</v>
      </c>
      <c r="L782" s="23">
        <v>1753.51</v>
      </c>
      <c r="M782" s="24">
        <v>366.24</v>
      </c>
      <c r="N782" s="22">
        <f t="shared" si="36"/>
        <v>37.5150000000001</v>
      </c>
      <c r="O782" s="27">
        <f t="shared" si="37"/>
        <v>0.021861951812213964</v>
      </c>
    </row>
    <row r="783" spans="1:15" ht="13.5" customHeight="1">
      <c r="A783" s="28" t="s">
        <v>131</v>
      </c>
      <c r="B783" s="28" t="s">
        <v>54</v>
      </c>
      <c r="C783" s="35" t="s">
        <v>74</v>
      </c>
      <c r="D783" s="39">
        <v>20</v>
      </c>
      <c r="E783" s="23">
        <v>5818.85</v>
      </c>
      <c r="F783" s="23">
        <v>6436.195</v>
      </c>
      <c r="G783" s="23">
        <v>7861</v>
      </c>
      <c r="H783" s="24">
        <v>2042.15</v>
      </c>
      <c r="I783" s="39">
        <v>11</v>
      </c>
      <c r="J783" s="23">
        <v>4937.22</v>
      </c>
      <c r="K783" s="23">
        <v>4937.22</v>
      </c>
      <c r="L783" s="23">
        <v>8251</v>
      </c>
      <c r="M783" s="24">
        <v>3313.78</v>
      </c>
      <c r="N783" s="22">
        <f t="shared" si="36"/>
        <v>-1498.9749999999995</v>
      </c>
      <c r="O783" s="27">
        <f t="shared" si="37"/>
        <v>-0.2328976980964684</v>
      </c>
    </row>
    <row r="784" spans="1:15" ht="13.5" customHeight="1">
      <c r="A784" s="55" t="s">
        <v>131</v>
      </c>
      <c r="B784" s="55" t="s">
        <v>168</v>
      </c>
      <c r="C784" s="63" t="s">
        <v>161</v>
      </c>
      <c r="D784" s="64">
        <v>19</v>
      </c>
      <c r="E784" s="70">
        <v>16828.7</v>
      </c>
      <c r="F784" s="70">
        <v>30626.88</v>
      </c>
      <c r="G784" s="70">
        <v>40932</v>
      </c>
      <c r="H784" s="71">
        <v>24103.3</v>
      </c>
      <c r="I784" s="64">
        <v>16</v>
      </c>
      <c r="J784" s="70">
        <v>23312.51</v>
      </c>
      <c r="K784" s="70">
        <v>31231.845</v>
      </c>
      <c r="L784" s="70">
        <v>48381.025</v>
      </c>
      <c r="M784" s="71">
        <v>25068.515</v>
      </c>
      <c r="N784" s="22">
        <f t="shared" si="36"/>
        <v>604.9650000000001</v>
      </c>
      <c r="O784" s="27">
        <f t="shared" si="37"/>
        <v>0.019752746606902176</v>
      </c>
    </row>
    <row r="785" spans="1:15" ht="13.5" customHeight="1">
      <c r="A785" s="28" t="s">
        <v>131</v>
      </c>
      <c r="B785" s="28" t="s">
        <v>154</v>
      </c>
      <c r="C785" s="35" t="s">
        <v>74</v>
      </c>
      <c r="D785" s="39">
        <v>19</v>
      </c>
      <c r="E785" s="23">
        <v>7702.85</v>
      </c>
      <c r="F785" s="23">
        <v>7770.03</v>
      </c>
      <c r="G785" s="23">
        <v>10012.92</v>
      </c>
      <c r="H785" s="24">
        <v>2310.07</v>
      </c>
      <c r="I785" s="39">
        <v>22</v>
      </c>
      <c r="J785" s="23">
        <v>7783.78</v>
      </c>
      <c r="K785" s="23">
        <v>7783.78</v>
      </c>
      <c r="L785" s="23">
        <v>10027.25</v>
      </c>
      <c r="M785" s="24">
        <v>2243.47</v>
      </c>
      <c r="N785" s="22">
        <f t="shared" si="36"/>
        <v>13.75</v>
      </c>
      <c r="O785" s="27">
        <f t="shared" si="37"/>
        <v>0.00176961993711736</v>
      </c>
    </row>
    <row r="786" spans="1:15" ht="13.5" customHeight="1">
      <c r="A786" s="28" t="s">
        <v>131</v>
      </c>
      <c r="B786" s="28" t="s">
        <v>51</v>
      </c>
      <c r="C786" s="35" t="s">
        <v>74</v>
      </c>
      <c r="D786" s="39">
        <v>16</v>
      </c>
      <c r="E786" s="23">
        <v>1411.47</v>
      </c>
      <c r="F786" s="23">
        <v>2009.35</v>
      </c>
      <c r="G786" s="23">
        <v>2283.72</v>
      </c>
      <c r="H786" s="24">
        <v>872.25</v>
      </c>
      <c r="I786" s="39">
        <v>35</v>
      </c>
      <c r="J786" s="23">
        <v>1486</v>
      </c>
      <c r="K786" s="23">
        <v>1680</v>
      </c>
      <c r="L786" s="23">
        <v>2102</v>
      </c>
      <c r="M786" s="24">
        <v>616</v>
      </c>
      <c r="N786" s="22">
        <f t="shared" si="36"/>
        <v>-329.3499999999999</v>
      </c>
      <c r="O786" s="27">
        <f t="shared" si="37"/>
        <v>-0.16390872670266501</v>
      </c>
    </row>
    <row r="787" spans="1:15" ht="13.5" customHeight="1">
      <c r="A787" s="55" t="s">
        <v>131</v>
      </c>
      <c r="B787" s="56" t="s">
        <v>178</v>
      </c>
      <c r="C787" s="63" t="s">
        <v>161</v>
      </c>
      <c r="D787" s="64">
        <v>14</v>
      </c>
      <c r="E787" s="70">
        <v>6704</v>
      </c>
      <c r="F787" s="70">
        <v>11398.355</v>
      </c>
      <c r="G787" s="70">
        <v>32647.4</v>
      </c>
      <c r="H787" s="71">
        <v>25943.4</v>
      </c>
      <c r="I787" s="64">
        <v>16</v>
      </c>
      <c r="J787" s="70">
        <v>9741.925</v>
      </c>
      <c r="K787" s="70">
        <v>19018.115</v>
      </c>
      <c r="L787" s="70">
        <v>26289.76</v>
      </c>
      <c r="M787" s="71">
        <v>16547.835</v>
      </c>
      <c r="N787" s="22">
        <f aca="true" t="shared" si="38" ref="N787:N818">K787-F787</f>
        <v>7619.760000000002</v>
      </c>
      <c r="O787" s="27">
        <f t="shared" si="37"/>
        <v>0.6684964628667911</v>
      </c>
    </row>
    <row r="788" spans="1:15" ht="13.5" customHeight="1">
      <c r="A788" s="28" t="s">
        <v>131</v>
      </c>
      <c r="B788" s="28" t="s">
        <v>81</v>
      </c>
      <c r="C788" s="35" t="s">
        <v>73</v>
      </c>
      <c r="D788" s="39">
        <v>13</v>
      </c>
      <c r="E788" s="23">
        <v>2553.2</v>
      </c>
      <c r="F788" s="23">
        <v>2769.44</v>
      </c>
      <c r="G788" s="23">
        <v>3410.05</v>
      </c>
      <c r="H788" s="24">
        <v>856.85</v>
      </c>
      <c r="I788" s="39">
        <v>25</v>
      </c>
      <c r="J788" s="23">
        <v>2773.5</v>
      </c>
      <c r="K788" s="23">
        <v>2773.5</v>
      </c>
      <c r="L788" s="23">
        <v>3384.7</v>
      </c>
      <c r="M788" s="24">
        <v>611.2</v>
      </c>
      <c r="N788" s="22">
        <f t="shared" si="38"/>
        <v>4.059999999999945</v>
      </c>
      <c r="O788" s="27">
        <f t="shared" si="37"/>
        <v>0.0014660003466404562</v>
      </c>
    </row>
    <row r="789" spans="1:15" ht="13.5" customHeight="1">
      <c r="A789" s="28" t="s">
        <v>131</v>
      </c>
      <c r="B789" s="28" t="s">
        <v>37</v>
      </c>
      <c r="C789" s="35" t="s">
        <v>74</v>
      </c>
      <c r="D789" s="39">
        <v>13</v>
      </c>
      <c r="E789" s="23">
        <v>6503.32</v>
      </c>
      <c r="F789" s="23">
        <v>6670</v>
      </c>
      <c r="G789" s="23">
        <v>6748.28</v>
      </c>
      <c r="H789" s="24">
        <v>244.96</v>
      </c>
      <c r="I789" s="39">
        <v>19</v>
      </c>
      <c r="J789" s="23">
        <v>4687.76</v>
      </c>
      <c r="K789" s="23">
        <v>6862.25</v>
      </c>
      <c r="L789" s="23">
        <v>7099.58</v>
      </c>
      <c r="M789" s="24">
        <v>2411.82</v>
      </c>
      <c r="N789" s="22">
        <f t="shared" si="38"/>
        <v>192.25</v>
      </c>
      <c r="O789" s="27">
        <f t="shared" si="37"/>
        <v>0.028823088455772115</v>
      </c>
    </row>
    <row r="790" spans="1:15" ht="13.5" customHeight="1">
      <c r="A790" s="28" t="s">
        <v>131</v>
      </c>
      <c r="B790" s="28" t="s">
        <v>47</v>
      </c>
      <c r="C790" s="35" t="s">
        <v>74</v>
      </c>
      <c r="D790" s="39">
        <v>12</v>
      </c>
      <c r="E790" s="23">
        <v>4598.86</v>
      </c>
      <c r="F790" s="23">
        <v>4758</v>
      </c>
      <c r="G790" s="23">
        <v>5415.115</v>
      </c>
      <c r="H790" s="24">
        <v>816.255</v>
      </c>
      <c r="I790" s="39">
        <v>10</v>
      </c>
      <c r="J790" s="23">
        <v>1467.66</v>
      </c>
      <c r="K790" s="23">
        <v>4868.97</v>
      </c>
      <c r="L790" s="23">
        <v>6783.68</v>
      </c>
      <c r="M790" s="24">
        <v>5316.02</v>
      </c>
      <c r="N790" s="22">
        <f t="shared" si="38"/>
        <v>110.97000000000025</v>
      </c>
      <c r="O790" s="27">
        <f t="shared" si="37"/>
        <v>0.02332282471626739</v>
      </c>
    </row>
    <row r="791" spans="1:15" ht="13.5" customHeight="1">
      <c r="A791" s="28" t="s">
        <v>131</v>
      </c>
      <c r="B791" s="28" t="s">
        <v>23</v>
      </c>
      <c r="C791" s="35" t="s">
        <v>73</v>
      </c>
      <c r="D791" s="39">
        <v>11</v>
      </c>
      <c r="E791" s="23">
        <v>856.33</v>
      </c>
      <c r="F791" s="23">
        <v>1057.2</v>
      </c>
      <c r="G791" s="23">
        <v>1180.61</v>
      </c>
      <c r="H791" s="24">
        <v>324.28</v>
      </c>
      <c r="I791" s="39">
        <v>13</v>
      </c>
      <c r="J791" s="23">
        <v>835.27</v>
      </c>
      <c r="K791" s="23">
        <v>835.27</v>
      </c>
      <c r="L791" s="23">
        <v>1142.82</v>
      </c>
      <c r="M791" s="24">
        <v>307.55</v>
      </c>
      <c r="N791" s="22">
        <f t="shared" si="38"/>
        <v>-221.93000000000006</v>
      </c>
      <c r="O791" s="27">
        <f t="shared" si="37"/>
        <v>-0.20992243662504734</v>
      </c>
    </row>
    <row r="792" spans="1:15" ht="13.5" customHeight="1">
      <c r="A792" s="28" t="s">
        <v>131</v>
      </c>
      <c r="B792" s="28" t="s">
        <v>86</v>
      </c>
      <c r="C792" s="35" t="s">
        <v>74</v>
      </c>
      <c r="D792" s="39">
        <v>11</v>
      </c>
      <c r="E792" s="23">
        <v>1463.09</v>
      </c>
      <c r="F792" s="23">
        <v>1463.09</v>
      </c>
      <c r="G792" s="23">
        <v>1582.1</v>
      </c>
      <c r="H792" s="24">
        <v>119.01</v>
      </c>
      <c r="I792" s="39">
        <v>27</v>
      </c>
      <c r="J792" s="23">
        <v>107.81</v>
      </c>
      <c r="K792" s="23">
        <v>1473.5</v>
      </c>
      <c r="L792" s="23">
        <v>1474.33</v>
      </c>
      <c r="M792" s="24">
        <v>1366.52</v>
      </c>
      <c r="N792" s="22">
        <f t="shared" si="38"/>
        <v>10.410000000000082</v>
      </c>
      <c r="O792" s="27">
        <f t="shared" si="37"/>
        <v>0.007115078361549927</v>
      </c>
    </row>
    <row r="793" spans="1:15" ht="13.5" customHeight="1">
      <c r="A793" s="28" t="s">
        <v>131</v>
      </c>
      <c r="B793" s="28" t="s">
        <v>35</v>
      </c>
      <c r="C793" s="35" t="s">
        <v>74</v>
      </c>
      <c r="D793" s="39">
        <v>11</v>
      </c>
      <c r="E793" s="23">
        <v>5897.36</v>
      </c>
      <c r="F793" s="23">
        <v>7343</v>
      </c>
      <c r="G793" s="23">
        <v>8002.2</v>
      </c>
      <c r="H793" s="24">
        <v>2104.84</v>
      </c>
      <c r="I793" s="39">
        <v>16</v>
      </c>
      <c r="J793" s="23">
        <v>5044.84</v>
      </c>
      <c r="K793" s="23">
        <v>6531.37</v>
      </c>
      <c r="L793" s="23">
        <v>11234.22</v>
      </c>
      <c r="M793" s="24">
        <v>6189.38</v>
      </c>
      <c r="N793" s="22">
        <f t="shared" si="38"/>
        <v>-811.6300000000001</v>
      </c>
      <c r="O793" s="27">
        <f t="shared" si="37"/>
        <v>-0.11053111807163286</v>
      </c>
    </row>
    <row r="794" spans="1:15" ht="13.5" customHeight="1">
      <c r="A794" s="28" t="s">
        <v>114</v>
      </c>
      <c r="B794" s="28" t="s">
        <v>28</v>
      </c>
      <c r="C794" s="35" t="s">
        <v>73</v>
      </c>
      <c r="D794" s="39">
        <v>1097</v>
      </c>
      <c r="E794" s="23">
        <v>293.24</v>
      </c>
      <c r="F794" s="23">
        <v>302.43</v>
      </c>
      <c r="G794" s="23">
        <v>345.12</v>
      </c>
      <c r="H794" s="24">
        <v>51.88</v>
      </c>
      <c r="I794" s="39">
        <v>668</v>
      </c>
      <c r="J794" s="23">
        <v>300.63</v>
      </c>
      <c r="K794" s="23">
        <v>300.63</v>
      </c>
      <c r="L794" s="23">
        <v>381.6</v>
      </c>
      <c r="M794" s="24">
        <v>80.97</v>
      </c>
      <c r="N794" s="22">
        <f t="shared" si="38"/>
        <v>-1.8000000000000114</v>
      </c>
      <c r="O794" s="27">
        <f t="shared" si="37"/>
        <v>-0.005951790496974544</v>
      </c>
    </row>
    <row r="795" spans="1:15" ht="13.5" customHeight="1">
      <c r="A795" s="28" t="s">
        <v>114</v>
      </c>
      <c r="B795" s="28" t="s">
        <v>56</v>
      </c>
      <c r="C795" s="35" t="s">
        <v>73</v>
      </c>
      <c r="D795" s="39">
        <v>692</v>
      </c>
      <c r="E795" s="23">
        <v>274.13</v>
      </c>
      <c r="F795" s="23">
        <v>341.1</v>
      </c>
      <c r="G795" s="23">
        <v>427.29</v>
      </c>
      <c r="H795" s="24">
        <v>153.16</v>
      </c>
      <c r="I795" s="39">
        <v>496</v>
      </c>
      <c r="J795" s="23">
        <v>281.13</v>
      </c>
      <c r="K795" s="23">
        <v>370.5</v>
      </c>
      <c r="L795" s="23">
        <v>468.97</v>
      </c>
      <c r="M795" s="24">
        <v>187.84</v>
      </c>
      <c r="N795" s="22">
        <f t="shared" si="38"/>
        <v>29.399999999999977</v>
      </c>
      <c r="O795" s="27">
        <f t="shared" si="37"/>
        <v>0.08619173262972728</v>
      </c>
    </row>
    <row r="796" spans="1:15" ht="13.5" customHeight="1">
      <c r="A796" s="28" t="s">
        <v>114</v>
      </c>
      <c r="B796" s="28" t="s">
        <v>60</v>
      </c>
      <c r="C796" s="35" t="s">
        <v>73</v>
      </c>
      <c r="D796" s="39">
        <v>384</v>
      </c>
      <c r="E796" s="23">
        <v>113.89</v>
      </c>
      <c r="F796" s="23">
        <v>177.5</v>
      </c>
      <c r="G796" s="23">
        <v>202.76</v>
      </c>
      <c r="H796" s="24">
        <v>88.87</v>
      </c>
      <c r="I796" s="39">
        <v>227</v>
      </c>
      <c r="J796" s="23">
        <v>124.2</v>
      </c>
      <c r="K796" s="23">
        <v>185.65</v>
      </c>
      <c r="L796" s="23">
        <v>185.65</v>
      </c>
      <c r="M796" s="24">
        <v>61.45</v>
      </c>
      <c r="N796" s="22">
        <f t="shared" si="38"/>
        <v>8.150000000000006</v>
      </c>
      <c r="O796" s="27">
        <f t="shared" si="37"/>
        <v>0.04591549295774651</v>
      </c>
    </row>
    <row r="797" spans="1:15" ht="13.5" customHeight="1">
      <c r="A797" s="28" t="s">
        <v>114</v>
      </c>
      <c r="B797" s="28" t="s">
        <v>40</v>
      </c>
      <c r="C797" s="35" t="s">
        <v>74</v>
      </c>
      <c r="D797" s="39">
        <v>322</v>
      </c>
      <c r="E797" s="23">
        <v>2064.3</v>
      </c>
      <c r="F797" s="23">
        <v>2256.85</v>
      </c>
      <c r="G797" s="23">
        <v>2415.45</v>
      </c>
      <c r="H797" s="24">
        <v>351.15</v>
      </c>
      <c r="I797" s="39">
        <v>215</v>
      </c>
      <c r="J797" s="23">
        <v>2298.58</v>
      </c>
      <c r="K797" s="23">
        <v>2298.58</v>
      </c>
      <c r="L797" s="23">
        <v>3187</v>
      </c>
      <c r="M797" s="24">
        <v>888.42</v>
      </c>
      <c r="N797" s="22">
        <f t="shared" si="38"/>
        <v>41.73000000000002</v>
      </c>
      <c r="O797" s="27">
        <f t="shared" si="37"/>
        <v>0.018490373751024667</v>
      </c>
    </row>
    <row r="798" spans="1:15" ht="13.5" customHeight="1">
      <c r="A798" s="28" t="s">
        <v>114</v>
      </c>
      <c r="B798" s="28" t="s">
        <v>59</v>
      </c>
      <c r="C798" s="35" t="s">
        <v>73</v>
      </c>
      <c r="D798" s="39">
        <v>252</v>
      </c>
      <c r="E798" s="23">
        <v>74.57</v>
      </c>
      <c r="F798" s="23">
        <v>171.6</v>
      </c>
      <c r="G798" s="23">
        <v>177.5</v>
      </c>
      <c r="H798" s="24">
        <v>102.93</v>
      </c>
      <c r="I798" s="39">
        <v>186</v>
      </c>
      <c r="J798" s="23">
        <v>87.36</v>
      </c>
      <c r="K798" s="23">
        <v>185.65</v>
      </c>
      <c r="L798" s="23">
        <v>185.65</v>
      </c>
      <c r="M798" s="24">
        <v>98.29</v>
      </c>
      <c r="N798" s="22">
        <f t="shared" si="38"/>
        <v>14.050000000000011</v>
      </c>
      <c r="O798" s="27">
        <f t="shared" si="37"/>
        <v>0.08187645687645695</v>
      </c>
    </row>
    <row r="799" spans="1:15" ht="13.5" customHeight="1">
      <c r="A799" s="28" t="s">
        <v>114</v>
      </c>
      <c r="B799" s="28" t="s">
        <v>15</v>
      </c>
      <c r="C799" s="35" t="s">
        <v>73</v>
      </c>
      <c r="D799" s="39">
        <v>216</v>
      </c>
      <c r="E799" s="23">
        <v>35.86</v>
      </c>
      <c r="F799" s="23">
        <v>156</v>
      </c>
      <c r="G799" s="23">
        <v>234.61</v>
      </c>
      <c r="H799" s="24">
        <v>198.75</v>
      </c>
      <c r="I799" s="39">
        <v>155</v>
      </c>
      <c r="J799" s="23">
        <v>18.86</v>
      </c>
      <c r="K799" s="23">
        <v>170.8</v>
      </c>
      <c r="L799" s="23">
        <v>172.8</v>
      </c>
      <c r="M799" s="24">
        <v>153.94</v>
      </c>
      <c r="N799" s="22">
        <f t="shared" si="38"/>
        <v>14.800000000000011</v>
      </c>
      <c r="O799" s="27">
        <f t="shared" si="37"/>
        <v>0.09487179487179495</v>
      </c>
    </row>
    <row r="800" spans="1:15" ht="13.5" customHeight="1">
      <c r="A800" s="28" t="s">
        <v>114</v>
      </c>
      <c r="B800" s="28" t="s">
        <v>76</v>
      </c>
      <c r="C800" s="35" t="s">
        <v>73</v>
      </c>
      <c r="D800" s="39">
        <v>186</v>
      </c>
      <c r="E800" s="23">
        <v>972.52</v>
      </c>
      <c r="F800" s="23">
        <v>1122.91</v>
      </c>
      <c r="G800" s="23">
        <v>1731.6</v>
      </c>
      <c r="H800" s="24">
        <v>759.08</v>
      </c>
      <c r="I800" s="39">
        <v>102</v>
      </c>
      <c r="J800" s="23">
        <v>1046.5</v>
      </c>
      <c r="K800" s="23">
        <v>1061.78</v>
      </c>
      <c r="L800" s="23">
        <v>1508.16</v>
      </c>
      <c r="M800" s="24">
        <v>461.66</v>
      </c>
      <c r="N800" s="22">
        <f t="shared" si="38"/>
        <v>-61.13000000000011</v>
      </c>
      <c r="O800" s="27">
        <f t="shared" si="37"/>
        <v>-0.05443891318093178</v>
      </c>
    </row>
    <row r="801" spans="1:15" ht="13.5" customHeight="1">
      <c r="A801" s="28" t="s">
        <v>114</v>
      </c>
      <c r="B801" s="28" t="s">
        <v>68</v>
      </c>
      <c r="C801" s="35" t="s">
        <v>75</v>
      </c>
      <c r="D801" s="39">
        <v>186</v>
      </c>
      <c r="E801" s="23">
        <v>577.77</v>
      </c>
      <c r="F801" s="23">
        <v>577.77</v>
      </c>
      <c r="G801" s="23">
        <v>705.69</v>
      </c>
      <c r="H801" s="24">
        <v>127.92</v>
      </c>
      <c r="I801" s="39">
        <v>190</v>
      </c>
      <c r="J801" s="23">
        <v>571.46</v>
      </c>
      <c r="K801" s="23">
        <v>593.44</v>
      </c>
      <c r="L801" s="23">
        <v>699.12</v>
      </c>
      <c r="M801" s="24">
        <v>127.66</v>
      </c>
      <c r="N801" s="22">
        <f t="shared" si="38"/>
        <v>15.670000000000073</v>
      </c>
      <c r="O801" s="27">
        <f t="shared" si="37"/>
        <v>0.027121518943524367</v>
      </c>
    </row>
    <row r="802" spans="1:15" ht="13.5" customHeight="1">
      <c r="A802" s="28" t="s">
        <v>114</v>
      </c>
      <c r="B802" s="28" t="s">
        <v>70</v>
      </c>
      <c r="C802" s="35" t="s">
        <v>75</v>
      </c>
      <c r="D802" s="39">
        <v>178</v>
      </c>
      <c r="E802" s="23">
        <v>1775.29</v>
      </c>
      <c r="F802" s="23">
        <v>1839.68</v>
      </c>
      <c r="G802" s="23">
        <v>1848.6</v>
      </c>
      <c r="H802" s="24">
        <v>73.31</v>
      </c>
      <c r="I802" s="39">
        <v>132</v>
      </c>
      <c r="J802" s="23">
        <v>1543.58</v>
      </c>
      <c r="K802" s="23">
        <v>1543.58</v>
      </c>
      <c r="L802" s="23">
        <v>1555.04</v>
      </c>
      <c r="M802" s="24">
        <v>11.46</v>
      </c>
      <c r="N802" s="22">
        <f t="shared" si="38"/>
        <v>-296.10000000000014</v>
      </c>
      <c r="O802" s="27">
        <f t="shared" si="37"/>
        <v>-0.1609519046790747</v>
      </c>
    </row>
    <row r="803" spans="1:15" ht="13.5" customHeight="1">
      <c r="A803" s="28" t="s">
        <v>114</v>
      </c>
      <c r="B803" s="28" t="s">
        <v>62</v>
      </c>
      <c r="C803" s="35" t="s">
        <v>73</v>
      </c>
      <c r="D803" s="39">
        <v>155</v>
      </c>
      <c r="E803" s="23">
        <v>103.12</v>
      </c>
      <c r="F803" s="23">
        <v>196.8</v>
      </c>
      <c r="G803" s="23">
        <v>284.08</v>
      </c>
      <c r="H803" s="24">
        <v>180.96</v>
      </c>
      <c r="I803" s="39">
        <v>99</v>
      </c>
      <c r="J803" s="23">
        <v>185.65</v>
      </c>
      <c r="K803" s="23">
        <v>307.47</v>
      </c>
      <c r="L803" s="23">
        <v>307.47</v>
      </c>
      <c r="M803" s="24">
        <v>121.82</v>
      </c>
      <c r="N803" s="22">
        <f t="shared" si="38"/>
        <v>110.67000000000002</v>
      </c>
      <c r="O803" s="27">
        <f t="shared" si="37"/>
        <v>0.5623475609756098</v>
      </c>
    </row>
    <row r="804" spans="1:15" ht="13.5" customHeight="1">
      <c r="A804" s="55" t="s">
        <v>114</v>
      </c>
      <c r="B804" s="55" t="s">
        <v>199</v>
      </c>
      <c r="C804" s="65" t="s">
        <v>159</v>
      </c>
      <c r="D804" s="64">
        <v>148</v>
      </c>
      <c r="E804" s="70">
        <v>7020</v>
      </c>
      <c r="F804" s="70">
        <v>7606.76</v>
      </c>
      <c r="G804" s="70">
        <v>8746.65</v>
      </c>
      <c r="H804" s="71">
        <v>1726.65</v>
      </c>
      <c r="I804" s="64">
        <v>74</v>
      </c>
      <c r="J804" s="70">
        <v>7220</v>
      </c>
      <c r="K804" s="70">
        <v>8064.38</v>
      </c>
      <c r="L804" s="70">
        <v>8596.92</v>
      </c>
      <c r="M804" s="71">
        <v>1376.92</v>
      </c>
      <c r="N804" s="22">
        <f t="shared" si="38"/>
        <v>457.6199999999999</v>
      </c>
      <c r="O804" s="27">
        <f t="shared" si="37"/>
        <v>0.06015964747145958</v>
      </c>
    </row>
    <row r="805" spans="1:15" ht="13.5" customHeight="1">
      <c r="A805" s="28" t="s">
        <v>114</v>
      </c>
      <c r="B805" s="28" t="s">
        <v>27</v>
      </c>
      <c r="C805" s="35" t="s">
        <v>73</v>
      </c>
      <c r="D805" s="39">
        <v>131</v>
      </c>
      <c r="E805" s="23">
        <v>856.33</v>
      </c>
      <c r="F805" s="23">
        <v>1147.7</v>
      </c>
      <c r="G805" s="23">
        <v>1540.8</v>
      </c>
      <c r="H805" s="24">
        <v>684.47</v>
      </c>
      <c r="I805" s="39">
        <v>61</v>
      </c>
      <c r="J805" s="23">
        <v>790.05</v>
      </c>
      <c r="K805" s="23">
        <v>835.27</v>
      </c>
      <c r="L805" s="23">
        <v>1147.7</v>
      </c>
      <c r="M805" s="24">
        <v>357.65</v>
      </c>
      <c r="N805" s="22">
        <f t="shared" si="38"/>
        <v>-312.43000000000006</v>
      </c>
      <c r="O805" s="27">
        <f t="shared" si="37"/>
        <v>-0.2722227062821295</v>
      </c>
    </row>
    <row r="806" spans="1:15" ht="13.5" customHeight="1">
      <c r="A806" s="55" t="s">
        <v>114</v>
      </c>
      <c r="B806" s="55" t="s">
        <v>197</v>
      </c>
      <c r="C806" s="65" t="s">
        <v>159</v>
      </c>
      <c r="D806" s="64">
        <v>127</v>
      </c>
      <c r="E806" s="70">
        <v>1749.86</v>
      </c>
      <c r="F806" s="70">
        <v>2141.42</v>
      </c>
      <c r="G806" s="70">
        <v>2442.64</v>
      </c>
      <c r="H806" s="71">
        <v>692.78</v>
      </c>
      <c r="I806" s="64">
        <v>47</v>
      </c>
      <c r="J806" s="70">
        <v>1887.21</v>
      </c>
      <c r="K806" s="70">
        <v>1888</v>
      </c>
      <c r="L806" s="70">
        <v>2576.88</v>
      </c>
      <c r="M806" s="71">
        <v>689.67</v>
      </c>
      <c r="N806" s="22">
        <f t="shared" si="38"/>
        <v>-253.42000000000007</v>
      </c>
      <c r="O806" s="27">
        <f t="shared" si="37"/>
        <v>-0.11834203472462201</v>
      </c>
    </row>
    <row r="807" spans="1:15" ht="13.5" customHeight="1">
      <c r="A807" s="28" t="s">
        <v>114</v>
      </c>
      <c r="B807" s="28" t="s">
        <v>41</v>
      </c>
      <c r="C807" s="35" t="s">
        <v>74</v>
      </c>
      <c r="D807" s="39">
        <v>91</v>
      </c>
      <c r="E807" s="23">
        <v>2156.51</v>
      </c>
      <c r="F807" s="23">
        <v>2229.24</v>
      </c>
      <c r="G807" s="23">
        <v>3202.36</v>
      </c>
      <c r="H807" s="24">
        <v>1045.85</v>
      </c>
      <c r="I807" s="39">
        <v>53</v>
      </c>
      <c r="J807" s="23">
        <v>2275.96</v>
      </c>
      <c r="K807" s="23">
        <v>2822.29</v>
      </c>
      <c r="L807" s="23">
        <v>3187</v>
      </c>
      <c r="M807" s="24">
        <v>911.04</v>
      </c>
      <c r="N807" s="22">
        <f t="shared" si="38"/>
        <v>593.0500000000002</v>
      </c>
      <c r="O807" s="27">
        <f t="shared" si="37"/>
        <v>0.2660323697762467</v>
      </c>
    </row>
    <row r="808" spans="1:15" ht="13.5" customHeight="1">
      <c r="A808" s="28" t="s">
        <v>114</v>
      </c>
      <c r="B808" s="28" t="s">
        <v>18</v>
      </c>
      <c r="C808" s="35" t="s">
        <v>73</v>
      </c>
      <c r="D808" s="39">
        <v>88</v>
      </c>
      <c r="E808" s="23">
        <v>228.085</v>
      </c>
      <c r="F808" s="23">
        <v>1263.95</v>
      </c>
      <c r="G808" s="23">
        <v>1459.8</v>
      </c>
      <c r="H808" s="24">
        <v>1231.715</v>
      </c>
      <c r="I808" s="39">
        <v>48</v>
      </c>
      <c r="J808" s="23">
        <v>163.15</v>
      </c>
      <c r="K808" s="23">
        <v>1272.7</v>
      </c>
      <c r="L808" s="23">
        <v>1272.7</v>
      </c>
      <c r="M808" s="24">
        <v>1109.55</v>
      </c>
      <c r="N808" s="22">
        <f t="shared" si="38"/>
        <v>8.75</v>
      </c>
      <c r="O808" s="27">
        <f t="shared" si="37"/>
        <v>0.00692274219708058</v>
      </c>
    </row>
    <row r="809" spans="1:15" ht="13.5" customHeight="1">
      <c r="A809" s="28" t="s">
        <v>114</v>
      </c>
      <c r="B809" s="28" t="s">
        <v>25</v>
      </c>
      <c r="C809" s="35" t="s">
        <v>73</v>
      </c>
      <c r="D809" s="39">
        <v>83</v>
      </c>
      <c r="E809" s="23">
        <v>856.33</v>
      </c>
      <c r="F809" s="23">
        <v>967.8</v>
      </c>
      <c r="G809" s="23">
        <v>1244</v>
      </c>
      <c r="H809" s="24">
        <v>387.67</v>
      </c>
      <c r="I809" s="39">
        <v>43</v>
      </c>
      <c r="J809" s="23">
        <v>744.2</v>
      </c>
      <c r="K809" s="23">
        <v>835.27</v>
      </c>
      <c r="L809" s="23">
        <v>835.27</v>
      </c>
      <c r="M809" s="24">
        <v>91.07</v>
      </c>
      <c r="N809" s="22">
        <f t="shared" si="38"/>
        <v>-132.52999999999997</v>
      </c>
      <c r="O809" s="27">
        <f t="shared" si="37"/>
        <v>-0.13693945029964866</v>
      </c>
    </row>
    <row r="810" spans="1:15" ht="13.5" customHeight="1">
      <c r="A810" s="28" t="s">
        <v>114</v>
      </c>
      <c r="B810" s="28" t="s">
        <v>67</v>
      </c>
      <c r="C810" s="35" t="s">
        <v>75</v>
      </c>
      <c r="D810" s="39">
        <v>79</v>
      </c>
      <c r="E810" s="23">
        <v>321.6</v>
      </c>
      <c r="F810" s="23">
        <v>338.37</v>
      </c>
      <c r="G810" s="23">
        <v>413.6</v>
      </c>
      <c r="H810" s="24">
        <v>92</v>
      </c>
      <c r="I810" s="39">
        <v>66</v>
      </c>
      <c r="J810" s="23">
        <v>323.12</v>
      </c>
      <c r="K810" s="23">
        <v>327.95</v>
      </c>
      <c r="L810" s="23">
        <v>400.32</v>
      </c>
      <c r="M810" s="24">
        <v>77.2</v>
      </c>
      <c r="N810" s="22">
        <f t="shared" si="38"/>
        <v>-10.420000000000016</v>
      </c>
      <c r="O810" s="27">
        <f t="shared" si="37"/>
        <v>-0.030794692200845276</v>
      </c>
    </row>
    <row r="811" spans="1:15" ht="13.5" customHeight="1">
      <c r="A811" s="28" t="s">
        <v>114</v>
      </c>
      <c r="B811" s="28" t="s">
        <v>7</v>
      </c>
      <c r="C811" s="35" t="s">
        <v>73</v>
      </c>
      <c r="D811" s="39">
        <v>68</v>
      </c>
      <c r="E811" s="23">
        <v>241.77</v>
      </c>
      <c r="F811" s="23">
        <v>284.08</v>
      </c>
      <c r="G811" s="23">
        <v>310.4</v>
      </c>
      <c r="H811" s="24">
        <v>68.63</v>
      </c>
      <c r="I811" s="39">
        <v>44</v>
      </c>
      <c r="J811" s="23">
        <v>170.2</v>
      </c>
      <c r="K811" s="23">
        <v>307.47</v>
      </c>
      <c r="L811" s="23">
        <v>307.47</v>
      </c>
      <c r="M811" s="24">
        <v>137.27</v>
      </c>
      <c r="N811" s="22">
        <f t="shared" si="38"/>
        <v>23.390000000000043</v>
      </c>
      <c r="O811" s="27">
        <f t="shared" si="37"/>
        <v>0.08233596170092947</v>
      </c>
    </row>
    <row r="812" spans="1:15" ht="13.5" customHeight="1">
      <c r="A812" s="28" t="s">
        <v>114</v>
      </c>
      <c r="B812" s="28" t="s">
        <v>13</v>
      </c>
      <c r="C812" s="35" t="s">
        <v>73</v>
      </c>
      <c r="D812" s="39">
        <v>60</v>
      </c>
      <c r="E812" s="23">
        <v>358.83</v>
      </c>
      <c r="F812" s="23">
        <v>572.755</v>
      </c>
      <c r="G812" s="23">
        <v>737.6</v>
      </c>
      <c r="H812" s="24">
        <v>378.77</v>
      </c>
      <c r="I812" s="39">
        <v>24</v>
      </c>
      <c r="J812" s="23">
        <v>171.76</v>
      </c>
      <c r="K812" s="23">
        <v>323.65</v>
      </c>
      <c r="L812" s="23">
        <v>533.515</v>
      </c>
      <c r="M812" s="24">
        <v>361.755</v>
      </c>
      <c r="N812" s="22">
        <f t="shared" si="38"/>
        <v>-249.10500000000002</v>
      </c>
      <c r="O812" s="27">
        <f t="shared" si="37"/>
        <v>-0.4349241822419709</v>
      </c>
    </row>
    <row r="813" spans="1:15" ht="13.5" customHeight="1">
      <c r="A813" s="28" t="s">
        <v>114</v>
      </c>
      <c r="B813" s="28" t="s">
        <v>80</v>
      </c>
      <c r="C813" s="35" t="s">
        <v>73</v>
      </c>
      <c r="D813" s="39">
        <v>58</v>
      </c>
      <c r="E813" s="23">
        <v>1444.33</v>
      </c>
      <c r="F813" s="23">
        <v>2149.2</v>
      </c>
      <c r="G813" s="23">
        <v>2579.04</v>
      </c>
      <c r="H813" s="24">
        <v>1134.71</v>
      </c>
      <c r="I813" s="39">
        <v>40</v>
      </c>
      <c r="J813" s="23">
        <v>1351.705</v>
      </c>
      <c r="K813" s="23">
        <v>1387.27</v>
      </c>
      <c r="L813" s="23">
        <v>1387.27</v>
      </c>
      <c r="M813" s="24">
        <v>35.57</v>
      </c>
      <c r="N813" s="22">
        <f t="shared" si="38"/>
        <v>-761.9299999999998</v>
      </c>
      <c r="O813" s="27">
        <f t="shared" si="37"/>
        <v>-0.35451796017122644</v>
      </c>
    </row>
    <row r="814" spans="1:15" ht="13.5" customHeight="1">
      <c r="A814" s="28" t="s">
        <v>114</v>
      </c>
      <c r="B814" s="28" t="s">
        <v>58</v>
      </c>
      <c r="C814" s="35" t="s">
        <v>73</v>
      </c>
      <c r="D814" s="39">
        <v>58</v>
      </c>
      <c r="E814" s="23">
        <v>92.58</v>
      </c>
      <c r="F814" s="23">
        <v>149.7</v>
      </c>
      <c r="G814" s="23">
        <v>182.88</v>
      </c>
      <c r="H814" s="24">
        <v>90.3</v>
      </c>
      <c r="I814" s="39">
        <v>27</v>
      </c>
      <c r="J814" s="23">
        <v>131.76</v>
      </c>
      <c r="K814" s="23">
        <v>185.65</v>
      </c>
      <c r="L814" s="23">
        <v>185.65</v>
      </c>
      <c r="M814" s="24">
        <v>53.89</v>
      </c>
      <c r="N814" s="22">
        <f t="shared" si="38"/>
        <v>35.95000000000002</v>
      </c>
      <c r="O814" s="27">
        <f t="shared" si="37"/>
        <v>0.2401469605878425</v>
      </c>
    </row>
    <row r="815" spans="1:15" ht="13.5" customHeight="1">
      <c r="A815" s="28" t="s">
        <v>114</v>
      </c>
      <c r="B815" s="28" t="s">
        <v>71</v>
      </c>
      <c r="C815" s="35" t="s">
        <v>75</v>
      </c>
      <c r="D815" s="39">
        <v>50</v>
      </c>
      <c r="E815" s="23">
        <v>135.6</v>
      </c>
      <c r="F815" s="23">
        <v>442.2</v>
      </c>
      <c r="G815" s="23">
        <v>737</v>
      </c>
      <c r="H815" s="24">
        <v>601.4</v>
      </c>
      <c r="I815" s="39">
        <v>44</v>
      </c>
      <c r="J815" s="23">
        <v>125.065</v>
      </c>
      <c r="K815" s="23">
        <v>168.48</v>
      </c>
      <c r="L815" s="23">
        <v>529.475</v>
      </c>
      <c r="M815" s="24">
        <v>404.41</v>
      </c>
      <c r="N815" s="22">
        <f t="shared" si="38"/>
        <v>-273.72</v>
      </c>
      <c r="O815" s="27">
        <f t="shared" si="37"/>
        <v>-0.6189959294436908</v>
      </c>
    </row>
    <row r="816" spans="1:15" ht="13.5" customHeight="1">
      <c r="A816" s="28" t="s">
        <v>114</v>
      </c>
      <c r="B816" s="28" t="s">
        <v>57</v>
      </c>
      <c r="C816" s="35" t="s">
        <v>159</v>
      </c>
      <c r="D816" s="39">
        <v>41</v>
      </c>
      <c r="E816" s="23">
        <v>305.97</v>
      </c>
      <c r="F816" s="23">
        <v>367</v>
      </c>
      <c r="G816" s="23">
        <v>454.4</v>
      </c>
      <c r="H816" s="24">
        <v>148.43</v>
      </c>
      <c r="I816" s="39">
        <v>32</v>
      </c>
      <c r="J816" s="23">
        <v>295.95</v>
      </c>
      <c r="K816" s="23">
        <v>419.28</v>
      </c>
      <c r="L816" s="23">
        <v>468.97</v>
      </c>
      <c r="M816" s="24">
        <v>173.02</v>
      </c>
      <c r="N816" s="22">
        <f t="shared" si="38"/>
        <v>52.27999999999997</v>
      </c>
      <c r="O816" s="27">
        <f t="shared" si="37"/>
        <v>0.14245231607629422</v>
      </c>
    </row>
    <row r="817" spans="1:15" ht="13.5" customHeight="1">
      <c r="A817" s="28" t="s">
        <v>114</v>
      </c>
      <c r="B817" s="28" t="s">
        <v>10</v>
      </c>
      <c r="C817" s="35" t="s">
        <v>73</v>
      </c>
      <c r="D817" s="39">
        <v>40</v>
      </c>
      <c r="E817" s="23">
        <v>516.04</v>
      </c>
      <c r="F817" s="23">
        <v>708.17</v>
      </c>
      <c r="G817" s="23">
        <v>1543.8</v>
      </c>
      <c r="H817" s="24">
        <v>1027.76</v>
      </c>
      <c r="I817" s="39">
        <v>25</v>
      </c>
      <c r="J817" s="23">
        <v>586.19</v>
      </c>
      <c r="K817" s="23">
        <v>586.19</v>
      </c>
      <c r="L817" s="23">
        <v>704.4</v>
      </c>
      <c r="M817" s="24">
        <v>118.21</v>
      </c>
      <c r="N817" s="22">
        <f t="shared" si="38"/>
        <v>-121.9799999999999</v>
      </c>
      <c r="O817" s="27">
        <f t="shared" si="37"/>
        <v>-0.17224677690385065</v>
      </c>
    </row>
    <row r="818" spans="1:15" ht="13.5" customHeight="1">
      <c r="A818" s="28" t="s">
        <v>114</v>
      </c>
      <c r="B818" s="28" t="s">
        <v>44</v>
      </c>
      <c r="C818" s="35" t="s">
        <v>74</v>
      </c>
      <c r="D818" s="39">
        <v>38</v>
      </c>
      <c r="E818" s="23">
        <v>11299.82</v>
      </c>
      <c r="F818" s="23">
        <v>12478.17</v>
      </c>
      <c r="G818" s="23">
        <v>16949.73</v>
      </c>
      <c r="H818" s="24">
        <v>5649.91</v>
      </c>
      <c r="I818" s="39">
        <v>22</v>
      </c>
      <c r="J818" s="23">
        <v>11627</v>
      </c>
      <c r="K818" s="23">
        <v>12217.57</v>
      </c>
      <c r="L818" s="23">
        <v>15278.92</v>
      </c>
      <c r="M818" s="24">
        <v>3651.92</v>
      </c>
      <c r="N818" s="22">
        <f t="shared" si="38"/>
        <v>-260.60000000000036</v>
      </c>
      <c r="O818" s="27">
        <f t="shared" si="37"/>
        <v>-0.020884472643023805</v>
      </c>
    </row>
    <row r="819" spans="1:15" ht="13.5" customHeight="1">
      <c r="A819" s="28" t="s">
        <v>114</v>
      </c>
      <c r="B819" s="28" t="s">
        <v>8</v>
      </c>
      <c r="C819" s="35" t="s">
        <v>73</v>
      </c>
      <c r="D819" s="39">
        <v>35</v>
      </c>
      <c r="E819" s="23">
        <v>720.32</v>
      </c>
      <c r="F819" s="23">
        <v>862.2</v>
      </c>
      <c r="G819" s="23">
        <v>921.76</v>
      </c>
      <c r="H819" s="24">
        <v>201.44</v>
      </c>
      <c r="I819" s="39">
        <v>23</v>
      </c>
      <c r="J819" s="23">
        <v>723.24</v>
      </c>
      <c r="K819" s="23">
        <v>723.24</v>
      </c>
      <c r="L819" s="23">
        <v>1409.21</v>
      </c>
      <c r="M819" s="24">
        <v>685.97</v>
      </c>
      <c r="N819" s="22">
        <f aca="true" t="shared" si="39" ref="N819:N839">K819-F819</f>
        <v>-138.96000000000004</v>
      </c>
      <c r="O819" s="27">
        <f t="shared" si="37"/>
        <v>-0.16116910229645098</v>
      </c>
    </row>
    <row r="820" spans="1:15" ht="13.5" customHeight="1">
      <c r="A820" s="28" t="s">
        <v>114</v>
      </c>
      <c r="B820" s="28" t="s">
        <v>36</v>
      </c>
      <c r="C820" s="35" t="s">
        <v>74</v>
      </c>
      <c r="D820" s="39">
        <v>34</v>
      </c>
      <c r="E820" s="23">
        <v>2075.88</v>
      </c>
      <c r="F820" s="23">
        <v>3147.19</v>
      </c>
      <c r="G820" s="23">
        <v>3432.72</v>
      </c>
      <c r="H820" s="24">
        <v>1356.84</v>
      </c>
      <c r="I820" s="39">
        <v>19</v>
      </c>
      <c r="J820" s="23">
        <v>2876.34</v>
      </c>
      <c r="K820" s="23">
        <v>3161.58</v>
      </c>
      <c r="L820" s="23">
        <v>3505.07</v>
      </c>
      <c r="M820" s="24">
        <v>628.73</v>
      </c>
      <c r="N820" s="22">
        <f t="shared" si="39"/>
        <v>14.389999999999873</v>
      </c>
      <c r="O820" s="27">
        <f t="shared" si="37"/>
        <v>0.004572332779399996</v>
      </c>
    </row>
    <row r="821" spans="1:15" ht="13.5" customHeight="1">
      <c r="A821" s="55" t="s">
        <v>114</v>
      </c>
      <c r="B821" s="55" t="s">
        <v>195</v>
      </c>
      <c r="C821" s="65" t="s">
        <v>159</v>
      </c>
      <c r="D821" s="64">
        <v>33</v>
      </c>
      <c r="E821" s="70">
        <v>10193.58</v>
      </c>
      <c r="F821" s="70">
        <v>11751.35</v>
      </c>
      <c r="G821" s="70">
        <v>14292.43</v>
      </c>
      <c r="H821" s="71">
        <v>4098.85</v>
      </c>
      <c r="I821" s="64">
        <v>18</v>
      </c>
      <c r="J821" s="70">
        <v>10734.63</v>
      </c>
      <c r="K821" s="70">
        <v>11401.945</v>
      </c>
      <c r="L821" s="70">
        <v>15085</v>
      </c>
      <c r="M821" s="71">
        <v>4350.37</v>
      </c>
      <c r="N821" s="22">
        <f t="shared" si="39"/>
        <v>-349.40500000000065</v>
      </c>
      <c r="O821" s="27">
        <f t="shared" si="37"/>
        <v>-0.029733179592132022</v>
      </c>
    </row>
    <row r="822" spans="1:15" ht="13.5" customHeight="1">
      <c r="A822" s="28" t="s">
        <v>114</v>
      </c>
      <c r="B822" s="28" t="s">
        <v>69</v>
      </c>
      <c r="C822" s="35" t="s">
        <v>75</v>
      </c>
      <c r="D822" s="39">
        <v>31</v>
      </c>
      <c r="E822" s="23">
        <v>590.92</v>
      </c>
      <c r="F822" s="23">
        <v>1284</v>
      </c>
      <c r="G822" s="23">
        <v>4048.69</v>
      </c>
      <c r="H822" s="24">
        <v>3457.77</v>
      </c>
      <c r="I822" s="39">
        <v>30</v>
      </c>
      <c r="J822" s="23">
        <v>600.47</v>
      </c>
      <c r="K822" s="23">
        <v>984.785</v>
      </c>
      <c r="L822" s="23">
        <v>3135.38</v>
      </c>
      <c r="M822" s="24">
        <v>2534.91</v>
      </c>
      <c r="N822" s="22">
        <f t="shared" si="39"/>
        <v>-299.21500000000003</v>
      </c>
      <c r="O822" s="27">
        <f t="shared" si="37"/>
        <v>-0.23303348909657323</v>
      </c>
    </row>
    <row r="823" spans="1:15" ht="13.5" customHeight="1">
      <c r="A823" s="55" t="s">
        <v>114</v>
      </c>
      <c r="B823" s="55" t="s">
        <v>198</v>
      </c>
      <c r="C823" s="65" t="s">
        <v>159</v>
      </c>
      <c r="D823" s="64">
        <v>30</v>
      </c>
      <c r="E823" s="70">
        <v>6789.38</v>
      </c>
      <c r="F823" s="70">
        <v>8222.505</v>
      </c>
      <c r="G823" s="70">
        <v>9862.62</v>
      </c>
      <c r="H823" s="71">
        <v>3073.24</v>
      </c>
      <c r="I823" s="64">
        <v>12</v>
      </c>
      <c r="J823" s="70">
        <v>9561.535</v>
      </c>
      <c r="K823" s="70">
        <v>10665.785</v>
      </c>
      <c r="L823" s="70">
        <v>12158.42</v>
      </c>
      <c r="M823" s="71">
        <v>2596.885</v>
      </c>
      <c r="N823" s="22">
        <f t="shared" si="39"/>
        <v>2443.2800000000007</v>
      </c>
      <c r="O823" s="27">
        <f t="shared" si="37"/>
        <v>0.2971454562812672</v>
      </c>
    </row>
    <row r="824" spans="1:15" ht="13.5" customHeight="1">
      <c r="A824" s="28" t="s">
        <v>114</v>
      </c>
      <c r="B824" s="28" t="s">
        <v>26</v>
      </c>
      <c r="C824" s="35" t="s">
        <v>73</v>
      </c>
      <c r="D824" s="39">
        <v>29</v>
      </c>
      <c r="E824" s="23">
        <v>856.33</v>
      </c>
      <c r="F824" s="23">
        <v>1017.6</v>
      </c>
      <c r="G824" s="23">
        <v>1297.4</v>
      </c>
      <c r="H824" s="24">
        <v>441.07</v>
      </c>
      <c r="I824" s="39">
        <v>18</v>
      </c>
      <c r="J824" s="23">
        <v>693.1</v>
      </c>
      <c r="K824" s="23">
        <v>835.27</v>
      </c>
      <c r="L824" s="23">
        <v>1162.62</v>
      </c>
      <c r="M824" s="24">
        <v>469.52</v>
      </c>
      <c r="N824" s="22">
        <f t="shared" si="39"/>
        <v>-182.33000000000004</v>
      </c>
      <c r="O824" s="27">
        <f t="shared" si="37"/>
        <v>-0.17917649371069186</v>
      </c>
    </row>
    <row r="825" spans="1:15" ht="13.5" customHeight="1">
      <c r="A825" s="28" t="s">
        <v>114</v>
      </c>
      <c r="B825" s="28" t="s">
        <v>35</v>
      </c>
      <c r="C825" s="35" t="s">
        <v>74</v>
      </c>
      <c r="D825" s="39">
        <v>29</v>
      </c>
      <c r="E825" s="23">
        <v>5447.47</v>
      </c>
      <c r="F825" s="23">
        <v>7819.29</v>
      </c>
      <c r="G825" s="23">
        <v>10101.58</v>
      </c>
      <c r="H825" s="24">
        <v>4654.11</v>
      </c>
      <c r="I825" s="39">
        <v>12</v>
      </c>
      <c r="J825" s="23">
        <v>4459.465</v>
      </c>
      <c r="K825" s="23">
        <v>6421.33</v>
      </c>
      <c r="L825" s="23">
        <v>8832.595</v>
      </c>
      <c r="M825" s="24">
        <v>4373.13</v>
      </c>
      <c r="N825" s="22">
        <f t="shared" si="39"/>
        <v>-1397.96</v>
      </c>
      <c r="O825" s="27">
        <f t="shared" si="37"/>
        <v>-0.17878349568822746</v>
      </c>
    </row>
    <row r="826" spans="1:15" ht="13.5" customHeight="1">
      <c r="A826" s="28" t="s">
        <v>114</v>
      </c>
      <c r="B826" s="28" t="s">
        <v>150</v>
      </c>
      <c r="C826" s="35" t="s">
        <v>73</v>
      </c>
      <c r="D826" s="39">
        <v>27</v>
      </c>
      <c r="E826" s="23">
        <v>328.8</v>
      </c>
      <c r="F826" s="23">
        <v>466.35</v>
      </c>
      <c r="G826" s="23">
        <v>548</v>
      </c>
      <c r="H826" s="24">
        <v>219.2</v>
      </c>
      <c r="I826" s="39">
        <v>18</v>
      </c>
      <c r="J826" s="23">
        <v>363.52</v>
      </c>
      <c r="K826" s="23">
        <v>468.61</v>
      </c>
      <c r="L826" s="23">
        <v>548</v>
      </c>
      <c r="M826" s="24">
        <v>184.48</v>
      </c>
      <c r="N826" s="22">
        <f t="shared" si="39"/>
        <v>2.259999999999991</v>
      </c>
      <c r="O826" s="27">
        <f t="shared" si="37"/>
        <v>0.004846145598799165</v>
      </c>
    </row>
    <row r="827" spans="1:15" ht="13.5" customHeight="1">
      <c r="A827" s="28" t="s">
        <v>114</v>
      </c>
      <c r="B827" s="28" t="s">
        <v>65</v>
      </c>
      <c r="C827" s="35" t="s">
        <v>75</v>
      </c>
      <c r="D827" s="39">
        <v>27</v>
      </c>
      <c r="E827" s="23">
        <v>620.4</v>
      </c>
      <c r="F827" s="23">
        <v>797.6</v>
      </c>
      <c r="G827" s="23">
        <v>1861.2</v>
      </c>
      <c r="H827" s="24">
        <v>1240.8</v>
      </c>
      <c r="I827" s="39">
        <v>25</v>
      </c>
      <c r="J827" s="23">
        <v>735.9</v>
      </c>
      <c r="K827" s="23">
        <v>890.93</v>
      </c>
      <c r="L827" s="23">
        <v>1183.38</v>
      </c>
      <c r="M827" s="24">
        <v>447.48</v>
      </c>
      <c r="N827" s="22">
        <f t="shared" si="39"/>
        <v>93.32999999999993</v>
      </c>
      <c r="O827" s="27">
        <f t="shared" si="37"/>
        <v>0.1170135406218655</v>
      </c>
    </row>
    <row r="828" spans="1:15" ht="13.5" customHeight="1">
      <c r="A828" s="55" t="s">
        <v>114</v>
      </c>
      <c r="B828" s="55" t="s">
        <v>194</v>
      </c>
      <c r="C828" s="65" t="s">
        <v>159</v>
      </c>
      <c r="D828" s="64">
        <v>26</v>
      </c>
      <c r="E828" s="70">
        <v>14665</v>
      </c>
      <c r="F828" s="70">
        <v>14725.55</v>
      </c>
      <c r="G828" s="70">
        <v>15745.31</v>
      </c>
      <c r="H828" s="71">
        <v>1080.31</v>
      </c>
      <c r="I828" s="64">
        <v>11</v>
      </c>
      <c r="J828" s="70">
        <v>10282.5</v>
      </c>
      <c r="K828" s="70">
        <v>15732.75</v>
      </c>
      <c r="L828" s="70">
        <v>16771.68</v>
      </c>
      <c r="M828" s="71">
        <v>6489.18</v>
      </c>
      <c r="N828" s="22">
        <f t="shared" si="39"/>
        <v>1007.2000000000007</v>
      </c>
      <c r="O828" s="27">
        <f t="shared" si="37"/>
        <v>0.06839812434849638</v>
      </c>
    </row>
    <row r="829" spans="1:15" ht="13.5" customHeight="1">
      <c r="A829" s="28" t="s">
        <v>114</v>
      </c>
      <c r="B829" s="28" t="s">
        <v>20</v>
      </c>
      <c r="C829" s="35" t="s">
        <v>73</v>
      </c>
      <c r="D829" s="39">
        <v>25</v>
      </c>
      <c r="E829" s="23">
        <v>234.61</v>
      </c>
      <c r="F829" s="23">
        <v>436.28</v>
      </c>
      <c r="G829" s="23">
        <v>725.76</v>
      </c>
      <c r="H829" s="24">
        <v>491.15</v>
      </c>
      <c r="I829" s="39">
        <v>19</v>
      </c>
      <c r="J829" s="23">
        <v>278.42</v>
      </c>
      <c r="K829" s="23">
        <v>476.66</v>
      </c>
      <c r="L829" s="23">
        <v>846.72</v>
      </c>
      <c r="M829" s="24">
        <v>568.3</v>
      </c>
      <c r="N829" s="22">
        <f t="shared" si="39"/>
        <v>40.38000000000005</v>
      </c>
      <c r="O829" s="27">
        <f t="shared" si="37"/>
        <v>0.09255523975428637</v>
      </c>
    </row>
    <row r="830" spans="1:15" ht="13.5" customHeight="1">
      <c r="A830" s="28" t="s">
        <v>114</v>
      </c>
      <c r="B830" s="28" t="s">
        <v>43</v>
      </c>
      <c r="C830" s="35" t="s">
        <v>74</v>
      </c>
      <c r="D830" s="39">
        <v>25</v>
      </c>
      <c r="E830" s="23">
        <v>7676.56</v>
      </c>
      <c r="F830" s="23">
        <v>8233.75</v>
      </c>
      <c r="G830" s="23">
        <v>10538.75</v>
      </c>
      <c r="H830" s="24">
        <v>2862.19</v>
      </c>
      <c r="I830" s="39">
        <v>28</v>
      </c>
      <c r="J830" s="23">
        <v>7925.745</v>
      </c>
      <c r="K830" s="23">
        <v>10442.315</v>
      </c>
      <c r="L830" s="23">
        <v>13065.09</v>
      </c>
      <c r="M830" s="24">
        <v>5139.345</v>
      </c>
      <c r="N830" s="22">
        <f t="shared" si="39"/>
        <v>2208.5650000000005</v>
      </c>
      <c r="O830" s="27">
        <f t="shared" si="37"/>
        <v>0.2682331865796266</v>
      </c>
    </row>
    <row r="831" spans="1:15" ht="13.5" customHeight="1">
      <c r="A831" s="28" t="s">
        <v>114</v>
      </c>
      <c r="B831" s="28" t="s">
        <v>45</v>
      </c>
      <c r="C831" s="35" t="s">
        <v>74</v>
      </c>
      <c r="D831" s="39">
        <v>24</v>
      </c>
      <c r="E831" s="23">
        <v>5519.86</v>
      </c>
      <c r="F831" s="23">
        <v>6500.5</v>
      </c>
      <c r="G831" s="23">
        <v>8482.21</v>
      </c>
      <c r="H831" s="24">
        <v>2962.35</v>
      </c>
      <c r="I831" s="39">
        <v>18</v>
      </c>
      <c r="J831" s="23">
        <v>5683.14</v>
      </c>
      <c r="K831" s="23">
        <v>6540.695</v>
      </c>
      <c r="L831" s="23">
        <v>8364.19</v>
      </c>
      <c r="M831" s="24">
        <v>2681.05</v>
      </c>
      <c r="N831" s="22">
        <f t="shared" si="39"/>
        <v>40.19499999999971</v>
      </c>
      <c r="O831" s="27">
        <f t="shared" si="37"/>
        <v>0.006183370509960728</v>
      </c>
    </row>
    <row r="832" spans="1:15" ht="13.5" customHeight="1">
      <c r="A832" s="28" t="s">
        <v>114</v>
      </c>
      <c r="B832" s="28" t="s">
        <v>12</v>
      </c>
      <c r="C832" s="35" t="s">
        <v>73</v>
      </c>
      <c r="D832" s="39">
        <v>23</v>
      </c>
      <c r="E832" s="23">
        <v>358.83</v>
      </c>
      <c r="F832" s="23">
        <v>592.37</v>
      </c>
      <c r="G832" s="23">
        <v>741</v>
      </c>
      <c r="H832" s="24">
        <v>382.17</v>
      </c>
      <c r="I832" s="39">
        <v>12</v>
      </c>
      <c r="J832" s="23">
        <v>343.49</v>
      </c>
      <c r="K832" s="23">
        <v>550.575</v>
      </c>
      <c r="L832" s="23">
        <v>1227</v>
      </c>
      <c r="M832" s="24">
        <v>883.51</v>
      </c>
      <c r="N832" s="22">
        <f t="shared" si="39"/>
        <v>-41.79499999999996</v>
      </c>
      <c r="O832" s="27">
        <f t="shared" si="37"/>
        <v>-0.07055556493407829</v>
      </c>
    </row>
    <row r="833" spans="1:15" ht="13.5" customHeight="1">
      <c r="A833" s="55" t="s">
        <v>114</v>
      </c>
      <c r="B833" s="55" t="s">
        <v>175</v>
      </c>
      <c r="C833" s="63" t="s">
        <v>161</v>
      </c>
      <c r="D833" s="64">
        <v>19</v>
      </c>
      <c r="E833" s="70">
        <v>12500.74</v>
      </c>
      <c r="F833" s="70">
        <v>13722.92</v>
      </c>
      <c r="G833" s="70">
        <v>16859.62</v>
      </c>
      <c r="H833" s="71">
        <v>4358.88</v>
      </c>
      <c r="I833" s="64">
        <v>19</v>
      </c>
      <c r="J833" s="70">
        <v>10944.09</v>
      </c>
      <c r="K833" s="70">
        <v>14040</v>
      </c>
      <c r="L833" s="70">
        <v>26551.95</v>
      </c>
      <c r="M833" s="71">
        <v>15607.86</v>
      </c>
      <c r="N833" s="22">
        <f t="shared" si="39"/>
        <v>317.0799999999999</v>
      </c>
      <c r="O833" s="27">
        <f t="shared" si="37"/>
        <v>0.02310586959626668</v>
      </c>
    </row>
    <row r="834" spans="1:15" ht="13.5" customHeight="1">
      <c r="A834" s="28" t="s">
        <v>114</v>
      </c>
      <c r="B834" s="28" t="s">
        <v>42</v>
      </c>
      <c r="C834" s="35" t="s">
        <v>74</v>
      </c>
      <c r="D834" s="39">
        <v>19</v>
      </c>
      <c r="E834" s="23">
        <v>9572.08</v>
      </c>
      <c r="F834" s="23">
        <v>11299.82</v>
      </c>
      <c r="G834" s="23">
        <v>12894.65</v>
      </c>
      <c r="H834" s="24">
        <v>3322.57</v>
      </c>
      <c r="I834" s="39">
        <v>13</v>
      </c>
      <c r="J834" s="23">
        <v>11627</v>
      </c>
      <c r="K834" s="23">
        <v>12217.57</v>
      </c>
      <c r="L834" s="23">
        <v>12217.57</v>
      </c>
      <c r="M834" s="24">
        <v>590.57</v>
      </c>
      <c r="N834" s="22">
        <f t="shared" si="39"/>
        <v>917.75</v>
      </c>
      <c r="O834" s="27">
        <f t="shared" si="37"/>
        <v>0.08121810789906388</v>
      </c>
    </row>
    <row r="835" spans="1:15" ht="13.5" customHeight="1">
      <c r="A835" s="28" t="s">
        <v>114</v>
      </c>
      <c r="B835" s="28" t="s">
        <v>11</v>
      </c>
      <c r="C835" s="35" t="s">
        <v>73</v>
      </c>
      <c r="D835" s="39">
        <v>18</v>
      </c>
      <c r="E835" s="23">
        <v>358.83</v>
      </c>
      <c r="F835" s="23">
        <v>814.8</v>
      </c>
      <c r="G835" s="23">
        <v>869.12</v>
      </c>
      <c r="H835" s="24">
        <v>510.29</v>
      </c>
      <c r="I835" s="39">
        <v>11</v>
      </c>
      <c r="J835" s="23">
        <v>343.49</v>
      </c>
      <c r="K835" s="23">
        <v>343.49</v>
      </c>
      <c r="L835" s="23">
        <v>573.32</v>
      </c>
      <c r="M835" s="24">
        <v>229.83</v>
      </c>
      <c r="N835" s="22">
        <f t="shared" si="39"/>
        <v>-471.30999999999995</v>
      </c>
      <c r="O835" s="27">
        <f t="shared" si="37"/>
        <v>-0.5784364261168384</v>
      </c>
    </row>
    <row r="836" spans="1:15" ht="13.5" customHeight="1">
      <c r="A836" s="28" t="s">
        <v>114</v>
      </c>
      <c r="B836" s="28" t="s">
        <v>84</v>
      </c>
      <c r="C836" s="35" t="s">
        <v>73</v>
      </c>
      <c r="D836" s="39">
        <v>17</v>
      </c>
      <c r="E836" s="23">
        <v>768.96</v>
      </c>
      <c r="F836" s="23">
        <v>915.6</v>
      </c>
      <c r="G836" s="23">
        <v>993.54</v>
      </c>
      <c r="H836" s="24">
        <v>224.58</v>
      </c>
      <c r="I836" s="39">
        <v>10</v>
      </c>
      <c r="J836" s="23">
        <v>711.89</v>
      </c>
      <c r="K836" s="23">
        <v>1015.75</v>
      </c>
      <c r="L836" s="23">
        <v>1015.75</v>
      </c>
      <c r="M836" s="24">
        <v>303.86</v>
      </c>
      <c r="N836" s="22">
        <f t="shared" si="39"/>
        <v>100.14999999999998</v>
      </c>
      <c r="O836" s="27">
        <f aca="true" t="shared" si="40" ref="O836:O899">N836/F836</f>
        <v>0.10938182612494536</v>
      </c>
    </row>
    <row r="837" spans="1:15" ht="13.5" customHeight="1">
      <c r="A837" s="28" t="s">
        <v>114</v>
      </c>
      <c r="B837" s="28" t="s">
        <v>88</v>
      </c>
      <c r="C837" s="35" t="s">
        <v>74</v>
      </c>
      <c r="D837" s="39">
        <v>17</v>
      </c>
      <c r="E837" s="23">
        <v>7343</v>
      </c>
      <c r="F837" s="23">
        <v>8364.24</v>
      </c>
      <c r="G837" s="23">
        <v>9505.48</v>
      </c>
      <c r="H837" s="24">
        <v>2162.48</v>
      </c>
      <c r="I837" s="39">
        <v>19</v>
      </c>
      <c r="J837" s="23">
        <v>7784</v>
      </c>
      <c r="K837" s="23">
        <v>10212.72</v>
      </c>
      <c r="L837" s="23">
        <v>11241.69</v>
      </c>
      <c r="M837" s="24">
        <v>3457.69</v>
      </c>
      <c r="N837" s="22">
        <f t="shared" si="39"/>
        <v>1848.4799999999996</v>
      </c>
      <c r="O837" s="27">
        <f t="shared" si="40"/>
        <v>0.2209979627557315</v>
      </c>
    </row>
    <row r="838" spans="1:15" ht="13.5" customHeight="1">
      <c r="A838" s="55" t="s">
        <v>114</v>
      </c>
      <c r="B838" s="55" t="s">
        <v>184</v>
      </c>
      <c r="C838" s="63" t="s">
        <v>161</v>
      </c>
      <c r="D838" s="64">
        <v>13</v>
      </c>
      <c r="E838" s="70">
        <v>17891.25</v>
      </c>
      <c r="F838" s="70">
        <v>22000</v>
      </c>
      <c r="G838" s="70">
        <v>22000</v>
      </c>
      <c r="H838" s="71">
        <v>4108.75</v>
      </c>
      <c r="I838" s="64">
        <v>20</v>
      </c>
      <c r="J838" s="70">
        <v>11732.995</v>
      </c>
      <c r="K838" s="70">
        <v>22500</v>
      </c>
      <c r="L838" s="70">
        <v>26506.045</v>
      </c>
      <c r="M838" s="71">
        <v>14773.05</v>
      </c>
      <c r="N838" s="22">
        <f t="shared" si="39"/>
        <v>500</v>
      </c>
      <c r="O838" s="27">
        <f t="shared" si="40"/>
        <v>0.022727272727272728</v>
      </c>
    </row>
    <row r="839" spans="1:15" ht="13.5" customHeight="1">
      <c r="A839" s="28" t="s">
        <v>114</v>
      </c>
      <c r="B839" s="28" t="s">
        <v>46</v>
      </c>
      <c r="C839" s="35" t="s">
        <v>74</v>
      </c>
      <c r="D839" s="39">
        <v>11</v>
      </c>
      <c r="E839" s="23">
        <v>6667.47</v>
      </c>
      <c r="F839" s="23">
        <v>7771.69</v>
      </c>
      <c r="G839" s="23">
        <v>8118.23</v>
      </c>
      <c r="H839" s="24">
        <v>1450.76</v>
      </c>
      <c r="I839" s="39">
        <v>11</v>
      </c>
      <c r="J839" s="23">
        <v>7314.98</v>
      </c>
      <c r="K839" s="23">
        <v>7314.98</v>
      </c>
      <c r="L839" s="23">
        <v>8118.23</v>
      </c>
      <c r="M839" s="24">
        <v>803.25</v>
      </c>
      <c r="N839" s="22">
        <f t="shared" si="39"/>
        <v>-456.71000000000004</v>
      </c>
      <c r="O839" s="27">
        <f t="shared" si="40"/>
        <v>-0.05876585401630791</v>
      </c>
    </row>
    <row r="840" spans="1:15" ht="13.5" customHeight="1">
      <c r="A840" s="28" t="s">
        <v>114</v>
      </c>
      <c r="B840" s="28" t="s">
        <v>78</v>
      </c>
      <c r="C840" s="35" t="s">
        <v>73</v>
      </c>
      <c r="D840" s="39"/>
      <c r="E840" s="23"/>
      <c r="F840" s="23"/>
      <c r="G840" s="23"/>
      <c r="H840" s="24"/>
      <c r="I840" s="39">
        <v>12</v>
      </c>
      <c r="J840" s="23">
        <v>1387.27</v>
      </c>
      <c r="K840" s="23">
        <v>1387.27</v>
      </c>
      <c r="L840" s="23">
        <v>1747.745</v>
      </c>
      <c r="M840" s="24">
        <v>360.475</v>
      </c>
      <c r="N840" s="22" t="s">
        <v>203</v>
      </c>
      <c r="O840" s="27" t="e">
        <f t="shared" si="40"/>
        <v>#VALUE!</v>
      </c>
    </row>
    <row r="841" spans="1:15" ht="13.5" customHeight="1">
      <c r="A841" s="28" t="s">
        <v>114</v>
      </c>
      <c r="B841" s="28" t="s">
        <v>155</v>
      </c>
      <c r="C841" s="35" t="s">
        <v>74</v>
      </c>
      <c r="D841" s="39"/>
      <c r="E841" s="23"/>
      <c r="F841" s="23"/>
      <c r="G841" s="23"/>
      <c r="H841" s="24"/>
      <c r="I841" s="39">
        <v>17</v>
      </c>
      <c r="J841" s="23">
        <v>102.67</v>
      </c>
      <c r="K841" s="23">
        <v>102.67</v>
      </c>
      <c r="L841" s="23">
        <v>146.17</v>
      </c>
      <c r="M841" s="24">
        <v>43.5</v>
      </c>
      <c r="N841" s="22" t="s">
        <v>203</v>
      </c>
      <c r="O841" s="27" t="e">
        <f t="shared" si="40"/>
        <v>#VALUE!</v>
      </c>
    </row>
    <row r="842" spans="1:15" ht="13.5" customHeight="1">
      <c r="A842" s="28" t="s">
        <v>114</v>
      </c>
      <c r="B842" s="28" t="s">
        <v>86</v>
      </c>
      <c r="C842" s="35" t="s">
        <v>74</v>
      </c>
      <c r="D842" s="39"/>
      <c r="E842" s="23"/>
      <c r="F842" s="23"/>
      <c r="G842" s="23"/>
      <c r="H842" s="24"/>
      <c r="I842" s="39">
        <v>16</v>
      </c>
      <c r="J842" s="23">
        <v>1473.5</v>
      </c>
      <c r="K842" s="23">
        <v>1473.5</v>
      </c>
      <c r="L842" s="23">
        <v>1474.33</v>
      </c>
      <c r="M842" s="24">
        <v>0.83</v>
      </c>
      <c r="N842" s="22" t="s">
        <v>203</v>
      </c>
      <c r="O842" s="27" t="e">
        <f t="shared" si="40"/>
        <v>#VALUE!</v>
      </c>
    </row>
    <row r="843" spans="1:15" ht="13.5" customHeight="1">
      <c r="A843" s="28" t="s">
        <v>110</v>
      </c>
      <c r="B843" s="28" t="s">
        <v>60</v>
      </c>
      <c r="C843" s="35" t="s">
        <v>73</v>
      </c>
      <c r="D843" s="39">
        <v>1565</v>
      </c>
      <c r="E843" s="23">
        <v>55.76</v>
      </c>
      <c r="F843" s="23">
        <v>68</v>
      </c>
      <c r="G843" s="23">
        <v>83</v>
      </c>
      <c r="H843" s="24">
        <v>27.24</v>
      </c>
      <c r="I843" s="39">
        <v>1438</v>
      </c>
      <c r="J843" s="23">
        <v>58.22</v>
      </c>
      <c r="K843" s="23">
        <v>71.34</v>
      </c>
      <c r="L843" s="23">
        <v>87.22</v>
      </c>
      <c r="M843" s="24">
        <v>29</v>
      </c>
      <c r="N843" s="22">
        <f aca="true" t="shared" si="41" ref="N843:N887">K843-F843</f>
        <v>3.3400000000000034</v>
      </c>
      <c r="O843" s="27">
        <f t="shared" si="40"/>
        <v>0.04911764705882358</v>
      </c>
    </row>
    <row r="844" spans="1:15" ht="13.5" customHeight="1">
      <c r="A844" s="28" t="s">
        <v>110</v>
      </c>
      <c r="B844" s="28" t="s">
        <v>28</v>
      </c>
      <c r="C844" s="35" t="s">
        <v>73</v>
      </c>
      <c r="D844" s="39">
        <v>1395</v>
      </c>
      <c r="E844" s="23">
        <v>233.25</v>
      </c>
      <c r="F844" s="23">
        <v>255.02</v>
      </c>
      <c r="G844" s="23">
        <v>276.79</v>
      </c>
      <c r="H844" s="24">
        <v>43.54</v>
      </c>
      <c r="I844" s="39">
        <v>1288</v>
      </c>
      <c r="J844" s="23">
        <v>243</v>
      </c>
      <c r="K844" s="23">
        <v>265.68</v>
      </c>
      <c r="L844" s="23">
        <v>277.16</v>
      </c>
      <c r="M844" s="24">
        <v>34.16</v>
      </c>
      <c r="N844" s="22">
        <f t="shared" si="41"/>
        <v>10.659999999999997</v>
      </c>
      <c r="O844" s="27">
        <f t="shared" si="40"/>
        <v>0.041800643086816705</v>
      </c>
    </row>
    <row r="845" spans="1:15" ht="13.5" customHeight="1">
      <c r="A845" s="28" t="s">
        <v>110</v>
      </c>
      <c r="B845" s="28" t="s">
        <v>56</v>
      </c>
      <c r="C845" s="35" t="s">
        <v>73</v>
      </c>
      <c r="D845" s="39">
        <v>766</v>
      </c>
      <c r="E845" s="23">
        <v>194.34</v>
      </c>
      <c r="F845" s="23">
        <v>230.42</v>
      </c>
      <c r="G845" s="23">
        <v>285</v>
      </c>
      <c r="H845" s="24">
        <v>90.66</v>
      </c>
      <c r="I845" s="39">
        <v>742</v>
      </c>
      <c r="J845" s="23">
        <v>206.72</v>
      </c>
      <c r="K845" s="23">
        <v>240.26</v>
      </c>
      <c r="L845" s="23">
        <v>297</v>
      </c>
      <c r="M845" s="24">
        <v>90.28</v>
      </c>
      <c r="N845" s="22">
        <f t="shared" si="41"/>
        <v>9.840000000000003</v>
      </c>
      <c r="O845" s="27">
        <f t="shared" si="40"/>
        <v>0.04270462633451959</v>
      </c>
    </row>
    <row r="846" spans="1:15" ht="13.5" customHeight="1">
      <c r="A846" s="28" t="s">
        <v>110</v>
      </c>
      <c r="B846" s="28" t="s">
        <v>59</v>
      </c>
      <c r="C846" s="35" t="s">
        <v>73</v>
      </c>
      <c r="D846" s="39">
        <v>455</v>
      </c>
      <c r="E846" s="23">
        <v>43.5</v>
      </c>
      <c r="F846" s="23">
        <v>47.56</v>
      </c>
      <c r="G846" s="23">
        <v>52.2</v>
      </c>
      <c r="H846" s="24">
        <v>8.7</v>
      </c>
      <c r="I846" s="39">
        <v>408</v>
      </c>
      <c r="J846" s="23">
        <v>48</v>
      </c>
      <c r="K846" s="23">
        <v>50.02</v>
      </c>
      <c r="L846" s="23">
        <v>52.48</v>
      </c>
      <c r="M846" s="24">
        <v>4.48</v>
      </c>
      <c r="N846" s="22">
        <f t="shared" si="41"/>
        <v>2.460000000000001</v>
      </c>
      <c r="O846" s="27">
        <f t="shared" si="40"/>
        <v>0.051724137931034496</v>
      </c>
    </row>
    <row r="847" spans="1:15" ht="13.5" customHeight="1">
      <c r="A847" s="28" t="s">
        <v>110</v>
      </c>
      <c r="B847" s="28" t="s">
        <v>40</v>
      </c>
      <c r="C847" s="35" t="s">
        <v>74</v>
      </c>
      <c r="D847" s="39">
        <v>432</v>
      </c>
      <c r="E847" s="23">
        <v>2864.25</v>
      </c>
      <c r="F847" s="23">
        <v>3219.375</v>
      </c>
      <c r="G847" s="23">
        <v>3548.7</v>
      </c>
      <c r="H847" s="24">
        <v>684.45</v>
      </c>
      <c r="I847" s="39">
        <v>339</v>
      </c>
      <c r="J847" s="23">
        <v>3071.25</v>
      </c>
      <c r="K847" s="23">
        <v>3397.26</v>
      </c>
      <c r="L847" s="23">
        <v>3685.5</v>
      </c>
      <c r="M847" s="24">
        <v>614.25</v>
      </c>
      <c r="N847" s="22">
        <f t="shared" si="41"/>
        <v>177.88500000000022</v>
      </c>
      <c r="O847" s="27">
        <f t="shared" si="40"/>
        <v>0.05525451368666285</v>
      </c>
    </row>
    <row r="848" spans="1:15" ht="13.5" customHeight="1">
      <c r="A848" s="28" t="s">
        <v>110</v>
      </c>
      <c r="B848" s="28" t="s">
        <v>57</v>
      </c>
      <c r="C848" s="35" t="s">
        <v>159</v>
      </c>
      <c r="D848" s="39">
        <v>402</v>
      </c>
      <c r="E848" s="23">
        <v>171</v>
      </c>
      <c r="F848" s="23">
        <v>222.75</v>
      </c>
      <c r="G848" s="23">
        <v>256.5</v>
      </c>
      <c r="H848" s="24">
        <v>85.5</v>
      </c>
      <c r="I848" s="39">
        <v>464</v>
      </c>
      <c r="J848" s="23">
        <v>175.5</v>
      </c>
      <c r="K848" s="23">
        <v>231.75</v>
      </c>
      <c r="L848" s="23">
        <v>263.22</v>
      </c>
      <c r="M848" s="24">
        <v>87.72</v>
      </c>
      <c r="N848" s="22">
        <f t="shared" si="41"/>
        <v>9</v>
      </c>
      <c r="O848" s="27">
        <f t="shared" si="40"/>
        <v>0.04040404040404041</v>
      </c>
    </row>
    <row r="849" spans="1:15" ht="13.5" customHeight="1">
      <c r="A849" s="28" t="s">
        <v>110</v>
      </c>
      <c r="B849" s="28" t="s">
        <v>62</v>
      </c>
      <c r="C849" s="35" t="s">
        <v>73</v>
      </c>
      <c r="D849" s="39">
        <v>308</v>
      </c>
      <c r="E849" s="23">
        <v>59.86</v>
      </c>
      <c r="F849" s="23">
        <v>69.65</v>
      </c>
      <c r="G849" s="23">
        <v>89.38</v>
      </c>
      <c r="H849" s="24">
        <v>29.52</v>
      </c>
      <c r="I849" s="39">
        <v>321</v>
      </c>
      <c r="J849" s="23">
        <v>62.32</v>
      </c>
      <c r="K849" s="23">
        <v>71.2</v>
      </c>
      <c r="L849" s="23">
        <v>100</v>
      </c>
      <c r="M849" s="24">
        <v>37.68</v>
      </c>
      <c r="N849" s="22">
        <f t="shared" si="41"/>
        <v>1.5499999999999972</v>
      </c>
      <c r="O849" s="27">
        <f t="shared" si="40"/>
        <v>0.022254127781765932</v>
      </c>
    </row>
    <row r="850" spans="1:15" ht="13.5" customHeight="1">
      <c r="A850" s="55" t="s">
        <v>110</v>
      </c>
      <c r="B850" s="55" t="s">
        <v>199</v>
      </c>
      <c r="C850" s="65" t="s">
        <v>159</v>
      </c>
      <c r="D850" s="64">
        <v>223</v>
      </c>
      <c r="E850" s="70">
        <v>7959.37</v>
      </c>
      <c r="F850" s="70">
        <v>7983.63</v>
      </c>
      <c r="G850" s="70">
        <v>9000</v>
      </c>
      <c r="H850" s="71">
        <v>1040.63</v>
      </c>
      <c r="I850" s="64">
        <v>169</v>
      </c>
      <c r="J850" s="70">
        <v>7959.37</v>
      </c>
      <c r="K850" s="70">
        <v>7959.37</v>
      </c>
      <c r="L850" s="70">
        <v>8057</v>
      </c>
      <c r="M850" s="71">
        <v>97.63</v>
      </c>
      <c r="N850" s="22">
        <f t="shared" si="41"/>
        <v>-24.26000000000022</v>
      </c>
      <c r="O850" s="27">
        <f t="shared" si="40"/>
        <v>-0.003038717976659767</v>
      </c>
    </row>
    <row r="851" spans="1:15" ht="13.5" customHeight="1">
      <c r="A851" s="55" t="s">
        <v>110</v>
      </c>
      <c r="B851" s="55" t="s">
        <v>197</v>
      </c>
      <c r="C851" s="65" t="s">
        <v>159</v>
      </c>
      <c r="D851" s="64">
        <v>182</v>
      </c>
      <c r="E851" s="70">
        <v>1390</v>
      </c>
      <c r="F851" s="70">
        <v>2075.46</v>
      </c>
      <c r="G851" s="70">
        <v>2490</v>
      </c>
      <c r="H851" s="71">
        <v>1100</v>
      </c>
      <c r="I851" s="64">
        <v>128</v>
      </c>
      <c r="J851" s="70">
        <v>1486.5</v>
      </c>
      <c r="K851" s="70">
        <v>2198</v>
      </c>
      <c r="L851" s="70">
        <v>2408.625</v>
      </c>
      <c r="M851" s="71">
        <v>922.125</v>
      </c>
      <c r="N851" s="22">
        <f t="shared" si="41"/>
        <v>122.53999999999996</v>
      </c>
      <c r="O851" s="27">
        <f t="shared" si="40"/>
        <v>0.05904233278405749</v>
      </c>
    </row>
    <row r="852" spans="1:15" ht="13.5" customHeight="1">
      <c r="A852" s="28" t="s">
        <v>110</v>
      </c>
      <c r="B852" s="28" t="s">
        <v>15</v>
      </c>
      <c r="C852" s="35" t="s">
        <v>73</v>
      </c>
      <c r="D852" s="39">
        <v>143</v>
      </c>
      <c r="E852" s="23">
        <v>14.64</v>
      </c>
      <c r="F852" s="23">
        <v>70.49</v>
      </c>
      <c r="G852" s="23">
        <v>220.58</v>
      </c>
      <c r="H852" s="24">
        <v>205.94</v>
      </c>
      <c r="I852" s="39">
        <v>188</v>
      </c>
      <c r="J852" s="23">
        <v>14.64</v>
      </c>
      <c r="K852" s="23">
        <v>201.75</v>
      </c>
      <c r="L852" s="23">
        <v>229.6</v>
      </c>
      <c r="M852" s="24">
        <v>214.96</v>
      </c>
      <c r="N852" s="22">
        <f t="shared" si="41"/>
        <v>131.26</v>
      </c>
      <c r="O852" s="27">
        <f t="shared" si="40"/>
        <v>1.8621081004397786</v>
      </c>
    </row>
    <row r="853" spans="1:15" ht="13.5" customHeight="1">
      <c r="A853" s="28" t="s">
        <v>110</v>
      </c>
      <c r="B853" s="28" t="s">
        <v>76</v>
      </c>
      <c r="C853" s="35" t="s">
        <v>73</v>
      </c>
      <c r="D853" s="39">
        <v>134</v>
      </c>
      <c r="E853" s="23">
        <v>592.86</v>
      </c>
      <c r="F853" s="23">
        <v>650.7</v>
      </c>
      <c r="G853" s="23">
        <v>826.97</v>
      </c>
      <c r="H853" s="24">
        <v>234.11</v>
      </c>
      <c r="I853" s="39">
        <v>115</v>
      </c>
      <c r="J853" s="23">
        <v>608.44</v>
      </c>
      <c r="K853" s="23">
        <v>642.06</v>
      </c>
      <c r="L853" s="23">
        <v>736.36</v>
      </c>
      <c r="M853" s="24">
        <v>127.92</v>
      </c>
      <c r="N853" s="22">
        <f t="shared" si="41"/>
        <v>-8.6400000000001</v>
      </c>
      <c r="O853" s="27">
        <f t="shared" si="40"/>
        <v>-0.013278008298755339</v>
      </c>
    </row>
    <row r="854" spans="1:15" ht="13.5" customHeight="1">
      <c r="A854" s="28" t="s">
        <v>110</v>
      </c>
      <c r="B854" s="28" t="s">
        <v>25</v>
      </c>
      <c r="C854" s="35" t="s">
        <v>73</v>
      </c>
      <c r="D854" s="39">
        <v>132</v>
      </c>
      <c r="E854" s="23">
        <v>445.5</v>
      </c>
      <c r="F854" s="23">
        <v>487.08</v>
      </c>
      <c r="G854" s="23">
        <v>553.21</v>
      </c>
      <c r="H854" s="24">
        <v>107.71</v>
      </c>
      <c r="I854" s="39">
        <v>104</v>
      </c>
      <c r="J854" s="23">
        <v>463.5</v>
      </c>
      <c r="K854" s="23">
        <v>506.76</v>
      </c>
      <c r="L854" s="23">
        <v>527.26</v>
      </c>
      <c r="M854" s="24">
        <v>63.76</v>
      </c>
      <c r="N854" s="22">
        <f t="shared" si="41"/>
        <v>19.680000000000007</v>
      </c>
      <c r="O854" s="27">
        <f t="shared" si="40"/>
        <v>0.04040404040404042</v>
      </c>
    </row>
    <row r="855" spans="1:15" ht="13.5" customHeight="1">
      <c r="A855" s="28" t="s">
        <v>110</v>
      </c>
      <c r="B855" s="28" t="s">
        <v>41</v>
      </c>
      <c r="C855" s="35" t="s">
        <v>74</v>
      </c>
      <c r="D855" s="39">
        <v>119</v>
      </c>
      <c r="E855" s="23">
        <v>2708.59</v>
      </c>
      <c r="F855" s="23">
        <v>3275.25</v>
      </c>
      <c r="G855" s="23">
        <v>3681.8</v>
      </c>
      <c r="H855" s="24">
        <v>973.21</v>
      </c>
      <c r="I855" s="39">
        <v>131</v>
      </c>
      <c r="J855" s="23">
        <v>3321.75</v>
      </c>
      <c r="K855" s="23">
        <v>3626.04</v>
      </c>
      <c r="L855" s="23">
        <v>4865.06</v>
      </c>
      <c r="M855" s="24">
        <v>1543.31</v>
      </c>
      <c r="N855" s="22">
        <f t="shared" si="41"/>
        <v>350.78999999999996</v>
      </c>
      <c r="O855" s="27">
        <f t="shared" si="40"/>
        <v>0.10710327455919394</v>
      </c>
    </row>
    <row r="856" spans="1:15" ht="13.5" customHeight="1">
      <c r="A856" s="28" t="s">
        <v>110</v>
      </c>
      <c r="B856" s="28" t="s">
        <v>27</v>
      </c>
      <c r="C856" s="35" t="s">
        <v>73</v>
      </c>
      <c r="D856" s="39">
        <v>111</v>
      </c>
      <c r="E856" s="23">
        <v>701.1</v>
      </c>
      <c r="F856" s="23">
        <v>701.1</v>
      </c>
      <c r="G856" s="23">
        <v>806.88</v>
      </c>
      <c r="H856" s="24">
        <v>105.78</v>
      </c>
      <c r="I856" s="39">
        <v>89</v>
      </c>
      <c r="J856" s="23">
        <v>729.8</v>
      </c>
      <c r="K856" s="23">
        <v>731.44</v>
      </c>
      <c r="L856" s="23">
        <v>890</v>
      </c>
      <c r="M856" s="24">
        <v>160.2</v>
      </c>
      <c r="N856" s="22">
        <f t="shared" si="41"/>
        <v>30.340000000000032</v>
      </c>
      <c r="O856" s="27">
        <f t="shared" si="40"/>
        <v>0.04327485380116963</v>
      </c>
    </row>
    <row r="857" spans="1:15" ht="13.5" customHeight="1">
      <c r="A857" s="55" t="s">
        <v>110</v>
      </c>
      <c r="B857" s="55" t="s">
        <v>196</v>
      </c>
      <c r="C857" s="65" t="s">
        <v>159</v>
      </c>
      <c r="D857" s="64">
        <v>74</v>
      </c>
      <c r="E857" s="70">
        <v>2178</v>
      </c>
      <c r="F857" s="70">
        <v>2719.5</v>
      </c>
      <c r="G857" s="70">
        <v>3734</v>
      </c>
      <c r="H857" s="71">
        <v>1556</v>
      </c>
      <c r="I857" s="64">
        <v>58</v>
      </c>
      <c r="J857" s="70">
        <v>1780</v>
      </c>
      <c r="K857" s="70">
        <v>2325</v>
      </c>
      <c r="L857" s="70">
        <v>3303.72</v>
      </c>
      <c r="M857" s="71">
        <v>1523.72</v>
      </c>
      <c r="N857" s="22">
        <f t="shared" si="41"/>
        <v>-394.5</v>
      </c>
      <c r="O857" s="27">
        <f t="shared" si="40"/>
        <v>-0.1450634307777165</v>
      </c>
    </row>
    <row r="858" spans="1:15" ht="13.5" customHeight="1">
      <c r="A858" s="28" t="s">
        <v>110</v>
      </c>
      <c r="B858" s="28" t="s">
        <v>18</v>
      </c>
      <c r="C858" s="35" t="s">
        <v>73</v>
      </c>
      <c r="D858" s="39">
        <v>70</v>
      </c>
      <c r="E858" s="23">
        <v>1247.25</v>
      </c>
      <c r="F858" s="23">
        <v>1363.66</v>
      </c>
      <c r="G858" s="23">
        <v>1418.6</v>
      </c>
      <c r="H858" s="24">
        <v>171.35</v>
      </c>
      <c r="I858" s="39">
        <v>61</v>
      </c>
      <c r="J858" s="23">
        <v>1297.5</v>
      </c>
      <c r="K858" s="23">
        <v>1418.6</v>
      </c>
      <c r="L858" s="23">
        <v>1418.6</v>
      </c>
      <c r="M858" s="24">
        <v>121.1</v>
      </c>
      <c r="N858" s="22">
        <f t="shared" si="41"/>
        <v>54.93999999999983</v>
      </c>
      <c r="O858" s="27">
        <f t="shared" si="40"/>
        <v>0.040288634996993256</v>
      </c>
    </row>
    <row r="859" spans="1:15" ht="13.5" customHeight="1">
      <c r="A859" s="28" t="s">
        <v>110</v>
      </c>
      <c r="B859" s="28" t="s">
        <v>58</v>
      </c>
      <c r="C859" s="35" t="s">
        <v>73</v>
      </c>
      <c r="D859" s="39">
        <v>65</v>
      </c>
      <c r="E859" s="23">
        <v>36.9</v>
      </c>
      <c r="F859" s="23">
        <v>40.5</v>
      </c>
      <c r="G859" s="23">
        <v>72.9</v>
      </c>
      <c r="H859" s="24">
        <v>36</v>
      </c>
      <c r="I859" s="39">
        <v>77</v>
      </c>
      <c r="J859" s="23">
        <v>38.54</v>
      </c>
      <c r="K859" s="23">
        <v>38.54</v>
      </c>
      <c r="L859" s="23">
        <v>69.7</v>
      </c>
      <c r="M859" s="24">
        <v>31.16</v>
      </c>
      <c r="N859" s="22">
        <f t="shared" si="41"/>
        <v>-1.9600000000000009</v>
      </c>
      <c r="O859" s="27">
        <f t="shared" si="40"/>
        <v>-0.04839506172839508</v>
      </c>
    </row>
    <row r="860" spans="1:15" ht="13.5" customHeight="1">
      <c r="A860" s="28" t="s">
        <v>110</v>
      </c>
      <c r="B860" s="28" t="s">
        <v>13</v>
      </c>
      <c r="C860" s="35" t="s">
        <v>73</v>
      </c>
      <c r="D860" s="39">
        <v>52</v>
      </c>
      <c r="E860" s="23">
        <v>292.74</v>
      </c>
      <c r="F860" s="23">
        <v>350</v>
      </c>
      <c r="G860" s="23">
        <v>400.16</v>
      </c>
      <c r="H860" s="24">
        <v>107.42</v>
      </c>
      <c r="I860" s="39">
        <v>49</v>
      </c>
      <c r="J860" s="23">
        <v>298.48</v>
      </c>
      <c r="K860" s="23">
        <v>298.48</v>
      </c>
      <c r="L860" s="23">
        <v>416.56</v>
      </c>
      <c r="M860" s="24">
        <v>118.08</v>
      </c>
      <c r="N860" s="22">
        <f t="shared" si="41"/>
        <v>-51.51999999999998</v>
      </c>
      <c r="O860" s="27">
        <f t="shared" si="40"/>
        <v>-0.14719999999999994</v>
      </c>
    </row>
    <row r="861" spans="1:15" ht="13.5" customHeight="1">
      <c r="A861" s="28" t="s">
        <v>110</v>
      </c>
      <c r="B861" s="28" t="s">
        <v>46</v>
      </c>
      <c r="C861" s="35" t="s">
        <v>74</v>
      </c>
      <c r="D861" s="39">
        <v>51</v>
      </c>
      <c r="E861" s="23">
        <v>9382.94</v>
      </c>
      <c r="F861" s="23">
        <v>10774.5</v>
      </c>
      <c r="G861" s="23">
        <v>12249</v>
      </c>
      <c r="H861" s="24">
        <v>2866.06</v>
      </c>
      <c r="I861" s="39">
        <v>62</v>
      </c>
      <c r="J861" s="23">
        <v>9912.98</v>
      </c>
      <c r="K861" s="23">
        <v>11729.455</v>
      </c>
      <c r="L861" s="23">
        <v>13179</v>
      </c>
      <c r="M861" s="24">
        <v>3266.02</v>
      </c>
      <c r="N861" s="22">
        <f t="shared" si="41"/>
        <v>954.9549999999999</v>
      </c>
      <c r="O861" s="27">
        <f t="shared" si="40"/>
        <v>0.08863102696180797</v>
      </c>
    </row>
    <row r="862" spans="1:15" ht="13.5" customHeight="1">
      <c r="A862" s="55" t="s">
        <v>110</v>
      </c>
      <c r="B862" s="55" t="s">
        <v>198</v>
      </c>
      <c r="C862" s="65" t="s">
        <v>159</v>
      </c>
      <c r="D862" s="64">
        <v>47</v>
      </c>
      <c r="E862" s="70">
        <v>7070</v>
      </c>
      <c r="F862" s="70">
        <v>9304.55</v>
      </c>
      <c r="G862" s="70">
        <v>11157.88</v>
      </c>
      <c r="H862" s="71">
        <v>4087.88</v>
      </c>
      <c r="I862" s="64">
        <v>52</v>
      </c>
      <c r="J862" s="70">
        <v>9677.5</v>
      </c>
      <c r="K862" s="70">
        <v>10228.74</v>
      </c>
      <c r="L862" s="70">
        <v>11157.88</v>
      </c>
      <c r="M862" s="71">
        <v>1480.38</v>
      </c>
      <c r="N862" s="22">
        <f t="shared" si="41"/>
        <v>924.1900000000005</v>
      </c>
      <c r="O862" s="27">
        <f t="shared" si="40"/>
        <v>0.09932667350919717</v>
      </c>
    </row>
    <row r="863" spans="1:15" ht="13.5" customHeight="1">
      <c r="A863" s="28" t="s">
        <v>110</v>
      </c>
      <c r="B863" s="28" t="s">
        <v>7</v>
      </c>
      <c r="C863" s="35" t="s">
        <v>73</v>
      </c>
      <c r="D863" s="39">
        <v>45</v>
      </c>
      <c r="E863" s="23">
        <v>84.75</v>
      </c>
      <c r="F863" s="23">
        <v>92.66</v>
      </c>
      <c r="G863" s="23">
        <v>100.57</v>
      </c>
      <c r="H863" s="24">
        <v>15.82</v>
      </c>
      <c r="I863" s="39">
        <v>52</v>
      </c>
      <c r="J863" s="23">
        <v>59.86</v>
      </c>
      <c r="K863" s="23">
        <v>88.5</v>
      </c>
      <c r="L863" s="23">
        <v>96.76</v>
      </c>
      <c r="M863" s="24">
        <v>36.9</v>
      </c>
      <c r="N863" s="22">
        <f t="shared" si="41"/>
        <v>-4.159999999999997</v>
      </c>
      <c r="O863" s="27">
        <f t="shared" si="40"/>
        <v>-0.04489531620979923</v>
      </c>
    </row>
    <row r="864" spans="1:15" ht="13.5" customHeight="1">
      <c r="A864" s="28" t="s">
        <v>110</v>
      </c>
      <c r="B864" s="28" t="s">
        <v>43</v>
      </c>
      <c r="C864" s="35" t="s">
        <v>74</v>
      </c>
      <c r="D864" s="39">
        <v>42</v>
      </c>
      <c r="E864" s="23">
        <v>9038.1</v>
      </c>
      <c r="F864" s="23">
        <v>11330.57</v>
      </c>
      <c r="G864" s="23">
        <v>14119.58</v>
      </c>
      <c r="H864" s="24">
        <v>5081.48</v>
      </c>
      <c r="I864" s="39">
        <v>46</v>
      </c>
      <c r="J864" s="23">
        <v>9105.96</v>
      </c>
      <c r="K864" s="23">
        <v>10656.31</v>
      </c>
      <c r="L864" s="23">
        <v>12463.2</v>
      </c>
      <c r="M864" s="24">
        <v>3357.24</v>
      </c>
      <c r="N864" s="22">
        <f t="shared" si="41"/>
        <v>-674.2600000000002</v>
      </c>
      <c r="O864" s="27">
        <f t="shared" si="40"/>
        <v>-0.05950803887183083</v>
      </c>
    </row>
    <row r="865" spans="1:15" ht="13.5" customHeight="1">
      <c r="A865" s="55" t="s">
        <v>110</v>
      </c>
      <c r="B865" s="55" t="s">
        <v>184</v>
      </c>
      <c r="C865" s="63" t="s">
        <v>161</v>
      </c>
      <c r="D865" s="64">
        <v>40</v>
      </c>
      <c r="E865" s="70">
        <v>29334.2</v>
      </c>
      <c r="F865" s="70">
        <v>31436.72</v>
      </c>
      <c r="G865" s="70">
        <v>31436.72</v>
      </c>
      <c r="H865" s="71">
        <v>2102.52</v>
      </c>
      <c r="I865" s="64">
        <v>54</v>
      </c>
      <c r="J865" s="70">
        <v>31436.72</v>
      </c>
      <c r="K865" s="70">
        <v>31436.72</v>
      </c>
      <c r="L865" s="70">
        <v>34097.79</v>
      </c>
      <c r="M865" s="71">
        <v>2661.07</v>
      </c>
      <c r="N865" s="22">
        <f t="shared" si="41"/>
        <v>0</v>
      </c>
      <c r="O865" s="27">
        <f t="shared" si="40"/>
        <v>0</v>
      </c>
    </row>
    <row r="866" spans="1:15" ht="13.5" customHeight="1">
      <c r="A866" s="28" t="s">
        <v>110</v>
      </c>
      <c r="B866" s="28" t="s">
        <v>150</v>
      </c>
      <c r="C866" s="35" t="s">
        <v>73</v>
      </c>
      <c r="D866" s="39">
        <v>38</v>
      </c>
      <c r="E866" s="23">
        <v>628.5</v>
      </c>
      <c r="F866" s="23">
        <v>687.16</v>
      </c>
      <c r="G866" s="23">
        <v>745.82</v>
      </c>
      <c r="H866" s="24">
        <v>117.32</v>
      </c>
      <c r="I866" s="39">
        <v>27</v>
      </c>
      <c r="J866" s="23">
        <v>64.05</v>
      </c>
      <c r="K866" s="23">
        <v>654</v>
      </c>
      <c r="L866" s="23">
        <v>743.74</v>
      </c>
      <c r="M866" s="24">
        <v>679.69</v>
      </c>
      <c r="N866" s="22">
        <f t="shared" si="41"/>
        <v>-33.15999999999997</v>
      </c>
      <c r="O866" s="27">
        <f t="shared" si="40"/>
        <v>-0.04825659235112633</v>
      </c>
    </row>
    <row r="867" spans="1:15" ht="13.5" customHeight="1">
      <c r="A867" s="28" t="s">
        <v>110</v>
      </c>
      <c r="B867" s="28" t="s">
        <v>10</v>
      </c>
      <c r="C867" s="35" t="s">
        <v>73</v>
      </c>
      <c r="D867" s="39">
        <v>38</v>
      </c>
      <c r="E867" s="23">
        <v>336.2</v>
      </c>
      <c r="F867" s="23">
        <v>350.14</v>
      </c>
      <c r="G867" s="23">
        <v>369</v>
      </c>
      <c r="H867" s="24">
        <v>32.8</v>
      </c>
      <c r="I867" s="39">
        <v>29</v>
      </c>
      <c r="J867" s="23">
        <v>333.75</v>
      </c>
      <c r="K867" s="23">
        <v>350.14</v>
      </c>
      <c r="L867" s="23">
        <v>364.9</v>
      </c>
      <c r="M867" s="24">
        <v>31.15</v>
      </c>
      <c r="N867" s="22">
        <f t="shared" si="41"/>
        <v>0</v>
      </c>
      <c r="O867" s="27">
        <f t="shared" si="40"/>
        <v>0</v>
      </c>
    </row>
    <row r="868" spans="1:15" ht="13.5" customHeight="1">
      <c r="A868" s="55" t="s">
        <v>110</v>
      </c>
      <c r="B868" s="55" t="s">
        <v>194</v>
      </c>
      <c r="C868" s="65" t="s">
        <v>159</v>
      </c>
      <c r="D868" s="64">
        <v>38</v>
      </c>
      <c r="E868" s="70">
        <v>13637.38</v>
      </c>
      <c r="F868" s="70">
        <v>15003.81</v>
      </c>
      <c r="G868" s="70">
        <v>17071.6</v>
      </c>
      <c r="H868" s="71">
        <v>3434.22</v>
      </c>
      <c r="I868" s="64">
        <v>20</v>
      </c>
      <c r="J868" s="70">
        <v>14008.15</v>
      </c>
      <c r="K868" s="70">
        <v>16066.5</v>
      </c>
      <c r="L868" s="70">
        <v>18463.38</v>
      </c>
      <c r="M868" s="71">
        <v>4455.23</v>
      </c>
      <c r="N868" s="22">
        <f t="shared" si="41"/>
        <v>1062.6900000000005</v>
      </c>
      <c r="O868" s="27">
        <f t="shared" si="40"/>
        <v>0.07082800968553991</v>
      </c>
    </row>
    <row r="869" spans="1:15" ht="13.5" customHeight="1">
      <c r="A869" s="28" t="s">
        <v>110</v>
      </c>
      <c r="B869" s="28" t="s">
        <v>8</v>
      </c>
      <c r="C869" s="35" t="s">
        <v>73</v>
      </c>
      <c r="D869" s="39">
        <v>33</v>
      </c>
      <c r="E869" s="23">
        <v>468.22</v>
      </c>
      <c r="F869" s="23">
        <v>487.08</v>
      </c>
      <c r="G869" s="23">
        <v>574.56</v>
      </c>
      <c r="H869" s="24">
        <v>106.34</v>
      </c>
      <c r="I869" s="39">
        <v>30</v>
      </c>
      <c r="J869" s="23">
        <v>445.5</v>
      </c>
      <c r="K869" s="23">
        <v>487.08</v>
      </c>
      <c r="L869" s="23">
        <v>683.88</v>
      </c>
      <c r="M869" s="24">
        <v>238.38</v>
      </c>
      <c r="N869" s="22">
        <f t="shared" si="41"/>
        <v>0</v>
      </c>
      <c r="O869" s="27">
        <f t="shared" si="40"/>
        <v>0</v>
      </c>
    </row>
    <row r="870" spans="1:15" ht="13.5" customHeight="1">
      <c r="A870" s="55" t="s">
        <v>110</v>
      </c>
      <c r="B870" s="55" t="s">
        <v>195</v>
      </c>
      <c r="C870" s="65" t="s">
        <v>159</v>
      </c>
      <c r="D870" s="64">
        <v>30</v>
      </c>
      <c r="E870" s="70">
        <v>11867.75</v>
      </c>
      <c r="F870" s="70">
        <v>12650</v>
      </c>
      <c r="G870" s="70">
        <v>13615.08</v>
      </c>
      <c r="H870" s="71">
        <v>1747.33</v>
      </c>
      <c r="I870" s="64">
        <v>19</v>
      </c>
      <c r="J870" s="70">
        <v>12020.4</v>
      </c>
      <c r="K870" s="70">
        <v>12801.58</v>
      </c>
      <c r="L870" s="70">
        <v>12801.58</v>
      </c>
      <c r="M870" s="71">
        <v>781.18</v>
      </c>
      <c r="N870" s="22">
        <f t="shared" si="41"/>
        <v>151.57999999999993</v>
      </c>
      <c r="O870" s="27">
        <f t="shared" si="40"/>
        <v>0.011982608695652168</v>
      </c>
    </row>
    <row r="871" spans="1:15" ht="13.5" customHeight="1">
      <c r="A871" s="28" t="s">
        <v>110</v>
      </c>
      <c r="B871" s="28" t="s">
        <v>11</v>
      </c>
      <c r="C871" s="35" t="s">
        <v>73</v>
      </c>
      <c r="D871" s="39">
        <v>29</v>
      </c>
      <c r="E871" s="23">
        <v>340.5</v>
      </c>
      <c r="F871" s="23">
        <v>372.28</v>
      </c>
      <c r="G871" s="23">
        <v>387.86</v>
      </c>
      <c r="H871" s="24">
        <v>47.36</v>
      </c>
      <c r="I871" s="39">
        <v>15</v>
      </c>
      <c r="J871" s="23">
        <v>387.86</v>
      </c>
      <c r="K871" s="23">
        <v>403.44</v>
      </c>
      <c r="L871" s="23">
        <v>473</v>
      </c>
      <c r="M871" s="24">
        <v>85.14</v>
      </c>
      <c r="N871" s="22">
        <f t="shared" si="41"/>
        <v>31.160000000000025</v>
      </c>
      <c r="O871" s="27">
        <f t="shared" si="40"/>
        <v>0.08370044052863443</v>
      </c>
    </row>
    <row r="872" spans="1:15" ht="13.5" customHeight="1">
      <c r="A872" s="28" t="s">
        <v>110</v>
      </c>
      <c r="B872" s="28" t="s">
        <v>42</v>
      </c>
      <c r="C872" s="35" t="s">
        <v>74</v>
      </c>
      <c r="D872" s="39">
        <v>27</v>
      </c>
      <c r="E872" s="23">
        <v>10913.25</v>
      </c>
      <c r="F872" s="23">
        <v>12449.25</v>
      </c>
      <c r="G872" s="23">
        <v>14285.22</v>
      </c>
      <c r="H872" s="24">
        <v>3371.97</v>
      </c>
      <c r="I872" s="39">
        <v>23</v>
      </c>
      <c r="J872" s="23">
        <v>13029</v>
      </c>
      <c r="K872" s="23">
        <v>14670.75</v>
      </c>
      <c r="L872" s="23">
        <v>16620.58</v>
      </c>
      <c r="M872" s="24">
        <v>3591.58</v>
      </c>
      <c r="N872" s="22">
        <f t="shared" si="41"/>
        <v>2221.5</v>
      </c>
      <c r="O872" s="27">
        <f t="shared" si="40"/>
        <v>0.17844448460750648</v>
      </c>
    </row>
    <row r="873" spans="1:15" ht="13.5" customHeight="1">
      <c r="A873" s="55" t="s">
        <v>110</v>
      </c>
      <c r="B873" s="55" t="s">
        <v>181</v>
      </c>
      <c r="C873" s="63" t="s">
        <v>161</v>
      </c>
      <c r="D873" s="64">
        <v>26</v>
      </c>
      <c r="E873" s="70">
        <v>25000</v>
      </c>
      <c r="F873" s="70">
        <v>30329.47</v>
      </c>
      <c r="G873" s="70">
        <v>31436.72</v>
      </c>
      <c r="H873" s="71">
        <v>6436.72</v>
      </c>
      <c r="I873" s="64">
        <v>23</v>
      </c>
      <c r="J873" s="70">
        <v>31436.72</v>
      </c>
      <c r="K873" s="70">
        <v>31680.09</v>
      </c>
      <c r="L873" s="70">
        <v>47066.91</v>
      </c>
      <c r="M873" s="71">
        <v>15630.19</v>
      </c>
      <c r="N873" s="22">
        <f t="shared" si="41"/>
        <v>1350.619999999999</v>
      </c>
      <c r="O873" s="27">
        <f t="shared" si="40"/>
        <v>0.04453160572868563</v>
      </c>
    </row>
    <row r="874" spans="1:15" ht="13.5" customHeight="1">
      <c r="A874" s="28" t="s">
        <v>110</v>
      </c>
      <c r="B874" s="28" t="s">
        <v>44</v>
      </c>
      <c r="C874" s="35" t="s">
        <v>74</v>
      </c>
      <c r="D874" s="39">
        <v>26</v>
      </c>
      <c r="E874" s="23">
        <v>9889.2</v>
      </c>
      <c r="F874" s="23">
        <v>12248.005</v>
      </c>
      <c r="G874" s="23">
        <v>18117.44</v>
      </c>
      <c r="H874" s="24">
        <v>8228.24</v>
      </c>
      <c r="I874" s="39">
        <v>19</v>
      </c>
      <c r="J874" s="23">
        <v>12040.88</v>
      </c>
      <c r="K874" s="23">
        <v>14791.16</v>
      </c>
      <c r="L874" s="23">
        <v>19966.5</v>
      </c>
      <c r="M874" s="24">
        <v>7925.62</v>
      </c>
      <c r="N874" s="22">
        <f t="shared" si="41"/>
        <v>2543.1550000000007</v>
      </c>
      <c r="O874" s="27">
        <f t="shared" si="40"/>
        <v>0.20763830517704726</v>
      </c>
    </row>
    <row r="875" spans="1:15" ht="13.5" customHeight="1">
      <c r="A875" s="28" t="s">
        <v>110</v>
      </c>
      <c r="B875" s="28" t="s">
        <v>80</v>
      </c>
      <c r="C875" s="35" t="s">
        <v>73</v>
      </c>
      <c r="D875" s="39">
        <v>25</v>
      </c>
      <c r="E875" s="23">
        <v>1036.48</v>
      </c>
      <c r="F875" s="23">
        <v>1036.48</v>
      </c>
      <c r="G875" s="23">
        <v>1078.3</v>
      </c>
      <c r="H875" s="24">
        <v>41.82</v>
      </c>
      <c r="I875" s="39">
        <v>33</v>
      </c>
      <c r="J875" s="23">
        <v>1078.3</v>
      </c>
      <c r="K875" s="23">
        <v>1078.3</v>
      </c>
      <c r="L875" s="23">
        <v>1121.76</v>
      </c>
      <c r="M875" s="24">
        <v>43.46</v>
      </c>
      <c r="N875" s="22">
        <f t="shared" si="41"/>
        <v>41.819999999999936</v>
      </c>
      <c r="O875" s="27">
        <f t="shared" si="40"/>
        <v>0.04034810126582272</v>
      </c>
    </row>
    <row r="876" spans="1:15" ht="13.5" customHeight="1">
      <c r="A876" s="28" t="s">
        <v>110</v>
      </c>
      <c r="B876" s="28" t="s">
        <v>12</v>
      </c>
      <c r="C876" s="35" t="s">
        <v>73</v>
      </c>
      <c r="D876" s="39">
        <v>23</v>
      </c>
      <c r="E876" s="23">
        <v>340.5</v>
      </c>
      <c r="F876" s="23">
        <v>372.28</v>
      </c>
      <c r="G876" s="23">
        <v>387.86</v>
      </c>
      <c r="H876" s="24">
        <v>47.36</v>
      </c>
      <c r="I876" s="39">
        <v>19</v>
      </c>
      <c r="J876" s="23">
        <v>387.86</v>
      </c>
      <c r="K876" s="23">
        <v>387.86</v>
      </c>
      <c r="L876" s="23">
        <v>403.44</v>
      </c>
      <c r="M876" s="24">
        <v>15.58</v>
      </c>
      <c r="N876" s="22">
        <f t="shared" si="41"/>
        <v>15.580000000000041</v>
      </c>
      <c r="O876" s="27">
        <f t="shared" si="40"/>
        <v>0.04185022026431729</v>
      </c>
    </row>
    <row r="877" spans="1:15" ht="13.5" customHeight="1">
      <c r="A877" s="28" t="s">
        <v>110</v>
      </c>
      <c r="B877" s="28" t="s">
        <v>45</v>
      </c>
      <c r="C877" s="35" t="s">
        <v>74</v>
      </c>
      <c r="D877" s="39">
        <v>23</v>
      </c>
      <c r="E877" s="23">
        <v>5834.78</v>
      </c>
      <c r="F877" s="23">
        <v>7244.7</v>
      </c>
      <c r="G877" s="23">
        <v>9334.51</v>
      </c>
      <c r="H877" s="24">
        <v>3499.73</v>
      </c>
      <c r="I877" s="39">
        <v>18</v>
      </c>
      <c r="J877" s="23">
        <v>6917.52</v>
      </c>
      <c r="K877" s="23">
        <v>8456.66</v>
      </c>
      <c r="L877" s="23">
        <v>10248.36</v>
      </c>
      <c r="M877" s="24">
        <v>3330.84</v>
      </c>
      <c r="N877" s="22">
        <f t="shared" si="41"/>
        <v>1211.96</v>
      </c>
      <c r="O877" s="27">
        <f t="shared" si="40"/>
        <v>0.16728919071873233</v>
      </c>
    </row>
    <row r="878" spans="1:15" ht="13.5" customHeight="1">
      <c r="A878" s="28" t="s">
        <v>110</v>
      </c>
      <c r="B878" s="28" t="s">
        <v>20</v>
      </c>
      <c r="C878" s="35" t="s">
        <v>73</v>
      </c>
      <c r="D878" s="39">
        <v>21</v>
      </c>
      <c r="E878" s="23">
        <v>344.66</v>
      </c>
      <c r="F878" s="23">
        <v>1016.25</v>
      </c>
      <c r="G878" s="23">
        <v>1111.1</v>
      </c>
      <c r="H878" s="24">
        <v>766.44</v>
      </c>
      <c r="I878" s="39">
        <v>13</v>
      </c>
      <c r="J878" s="23">
        <v>344.66</v>
      </c>
      <c r="K878" s="23">
        <v>1057.5</v>
      </c>
      <c r="L878" s="23">
        <v>1156.2</v>
      </c>
      <c r="M878" s="24">
        <v>811.54</v>
      </c>
      <c r="N878" s="22">
        <f t="shared" si="41"/>
        <v>41.25</v>
      </c>
      <c r="O878" s="27">
        <f t="shared" si="40"/>
        <v>0.04059040590405904</v>
      </c>
    </row>
    <row r="879" spans="1:15" ht="13.5" customHeight="1">
      <c r="A879" s="28" t="s">
        <v>110</v>
      </c>
      <c r="B879" s="28" t="s">
        <v>89</v>
      </c>
      <c r="C879" s="35" t="s">
        <v>74</v>
      </c>
      <c r="D879" s="39">
        <v>19</v>
      </c>
      <c r="E879" s="23">
        <v>14839.32</v>
      </c>
      <c r="F879" s="23">
        <v>24246</v>
      </c>
      <c r="G879" s="23">
        <v>28616.98</v>
      </c>
      <c r="H879" s="24">
        <v>13777.66</v>
      </c>
      <c r="I879" s="39">
        <v>18</v>
      </c>
      <c r="J879" s="23">
        <v>17619.67</v>
      </c>
      <c r="K879" s="23">
        <v>27149.8</v>
      </c>
      <c r="L879" s="23">
        <v>29524.1</v>
      </c>
      <c r="M879" s="24">
        <v>11904.43</v>
      </c>
      <c r="N879" s="22">
        <f t="shared" si="41"/>
        <v>2903.7999999999993</v>
      </c>
      <c r="O879" s="27">
        <f t="shared" si="40"/>
        <v>0.11976408479749234</v>
      </c>
    </row>
    <row r="880" spans="1:15" ht="13.5" customHeight="1">
      <c r="A880" s="28" t="s">
        <v>110</v>
      </c>
      <c r="B880" s="28" t="s">
        <v>29</v>
      </c>
      <c r="C880" s="35" t="s">
        <v>73</v>
      </c>
      <c r="D880" s="39">
        <v>17</v>
      </c>
      <c r="E880" s="23">
        <v>760.14</v>
      </c>
      <c r="F880" s="23">
        <v>941.36</v>
      </c>
      <c r="G880" s="23">
        <v>1021.72</v>
      </c>
      <c r="H880" s="24">
        <v>261.58</v>
      </c>
      <c r="I880" s="39">
        <v>15</v>
      </c>
      <c r="J880" s="23">
        <v>224.68</v>
      </c>
      <c r="K880" s="23">
        <v>932.25</v>
      </c>
      <c r="L880" s="23">
        <v>979.08</v>
      </c>
      <c r="M880" s="24">
        <v>754.4</v>
      </c>
      <c r="N880" s="22">
        <f t="shared" si="41"/>
        <v>-9.110000000000014</v>
      </c>
      <c r="O880" s="27">
        <f t="shared" si="40"/>
        <v>-0.009677487889861492</v>
      </c>
    </row>
    <row r="881" spans="1:15" ht="13.5" customHeight="1">
      <c r="A881" s="28" t="s">
        <v>110</v>
      </c>
      <c r="B881" s="28" t="s">
        <v>26</v>
      </c>
      <c r="C881" s="35" t="s">
        <v>73</v>
      </c>
      <c r="D881" s="39">
        <v>15</v>
      </c>
      <c r="E881" s="23">
        <v>828.2</v>
      </c>
      <c r="F881" s="23">
        <v>828.2</v>
      </c>
      <c r="G881" s="23">
        <v>945.9</v>
      </c>
      <c r="H881" s="24">
        <v>117.7</v>
      </c>
      <c r="I881" s="39">
        <v>17</v>
      </c>
      <c r="J881" s="23">
        <v>861.82</v>
      </c>
      <c r="K881" s="23">
        <v>891.8</v>
      </c>
      <c r="L881" s="23">
        <v>897.08</v>
      </c>
      <c r="M881" s="24">
        <v>35.26</v>
      </c>
      <c r="N881" s="22">
        <f t="shared" si="41"/>
        <v>63.59999999999991</v>
      </c>
      <c r="O881" s="27">
        <f t="shared" si="40"/>
        <v>0.07679304515817424</v>
      </c>
    </row>
    <row r="882" spans="1:15" ht="13.5" customHeight="1">
      <c r="A882" s="28" t="s">
        <v>110</v>
      </c>
      <c r="B882" s="28" t="s">
        <v>81</v>
      </c>
      <c r="C882" s="35" t="s">
        <v>73</v>
      </c>
      <c r="D882" s="39">
        <v>15</v>
      </c>
      <c r="E882" s="23">
        <v>2091.75</v>
      </c>
      <c r="F882" s="23">
        <v>2176.5</v>
      </c>
      <c r="G882" s="23">
        <v>2286.98</v>
      </c>
      <c r="H882" s="24">
        <v>195.23</v>
      </c>
      <c r="I882" s="39">
        <v>15</v>
      </c>
      <c r="J882" s="23">
        <v>1061.27</v>
      </c>
      <c r="K882" s="23">
        <v>2241.84</v>
      </c>
      <c r="L882" s="23">
        <v>2379.64</v>
      </c>
      <c r="M882" s="24">
        <v>1318.37</v>
      </c>
      <c r="N882" s="22">
        <f t="shared" si="41"/>
        <v>65.34000000000015</v>
      </c>
      <c r="O882" s="27">
        <f t="shared" si="40"/>
        <v>0.030020675396278496</v>
      </c>
    </row>
    <row r="883" spans="1:15" ht="13.5" customHeight="1">
      <c r="A883" s="28" t="s">
        <v>110</v>
      </c>
      <c r="B883" s="28" t="s">
        <v>84</v>
      </c>
      <c r="C883" s="35" t="s">
        <v>73</v>
      </c>
      <c r="D883" s="39">
        <v>13</v>
      </c>
      <c r="E883" s="23">
        <v>608.5</v>
      </c>
      <c r="F883" s="23">
        <v>637.14</v>
      </c>
      <c r="G883" s="23">
        <v>663.38</v>
      </c>
      <c r="H883" s="24">
        <v>54.88</v>
      </c>
      <c r="I883" s="39">
        <v>11</v>
      </c>
      <c r="J883" s="23">
        <v>600.3</v>
      </c>
      <c r="K883" s="23">
        <v>663.38</v>
      </c>
      <c r="L883" s="23">
        <v>804.75</v>
      </c>
      <c r="M883" s="24">
        <v>204.45</v>
      </c>
      <c r="N883" s="22">
        <f t="shared" si="41"/>
        <v>26.24000000000001</v>
      </c>
      <c r="O883" s="27">
        <f t="shared" si="40"/>
        <v>0.0411840411840412</v>
      </c>
    </row>
    <row r="884" spans="1:15" ht="13.5" customHeight="1">
      <c r="A884" s="28" t="s">
        <v>110</v>
      </c>
      <c r="B884" s="28" t="s">
        <v>51</v>
      </c>
      <c r="C884" s="35" t="s">
        <v>74</v>
      </c>
      <c r="D884" s="39">
        <v>13</v>
      </c>
      <c r="E884" s="23">
        <v>932.87</v>
      </c>
      <c r="F884" s="23">
        <v>1022.82</v>
      </c>
      <c r="G884" s="23">
        <v>1151.06</v>
      </c>
      <c r="H884" s="24">
        <v>218.19</v>
      </c>
      <c r="I884" s="39">
        <v>11</v>
      </c>
      <c r="J884" s="23">
        <v>115.29</v>
      </c>
      <c r="K884" s="23">
        <v>211.2</v>
      </c>
      <c r="L884" s="23">
        <v>706.82</v>
      </c>
      <c r="M884" s="24">
        <v>591.53</v>
      </c>
      <c r="N884" s="22">
        <f t="shared" si="41"/>
        <v>-811.6200000000001</v>
      </c>
      <c r="O884" s="27">
        <f t="shared" si="40"/>
        <v>-0.7935120549070218</v>
      </c>
    </row>
    <row r="885" spans="1:15" ht="13.5" customHeight="1">
      <c r="A885" s="55" t="s">
        <v>110</v>
      </c>
      <c r="B885" s="55" t="s">
        <v>182</v>
      </c>
      <c r="C885" s="63" t="s">
        <v>161</v>
      </c>
      <c r="D885" s="64">
        <v>11</v>
      </c>
      <c r="E885" s="70">
        <v>14020.42</v>
      </c>
      <c r="F885" s="70">
        <v>19571.24</v>
      </c>
      <c r="G885" s="70">
        <v>21487.13</v>
      </c>
      <c r="H885" s="71">
        <v>7466.71</v>
      </c>
      <c r="I885" s="64">
        <v>13</v>
      </c>
      <c r="J885" s="70">
        <v>13972.72</v>
      </c>
      <c r="K885" s="70">
        <v>14347.75</v>
      </c>
      <c r="L885" s="70">
        <v>17784.96</v>
      </c>
      <c r="M885" s="71">
        <v>3812.24</v>
      </c>
      <c r="N885" s="22">
        <f t="shared" si="41"/>
        <v>-5223.490000000002</v>
      </c>
      <c r="O885" s="27">
        <f t="shared" si="40"/>
        <v>-0.26689622118986844</v>
      </c>
    </row>
    <row r="886" spans="1:15" ht="13.5" customHeight="1">
      <c r="A886" s="28" t="s">
        <v>110</v>
      </c>
      <c r="B886" s="28" t="s">
        <v>155</v>
      </c>
      <c r="C886" s="35" t="s">
        <v>74</v>
      </c>
      <c r="D886" s="39">
        <v>11</v>
      </c>
      <c r="E886" s="23">
        <v>172.33</v>
      </c>
      <c r="F886" s="23">
        <v>184.5</v>
      </c>
      <c r="G886" s="23">
        <v>184.5</v>
      </c>
      <c r="H886" s="24">
        <v>12.17</v>
      </c>
      <c r="I886" s="39">
        <v>16</v>
      </c>
      <c r="J886" s="23">
        <v>191.88</v>
      </c>
      <c r="K886" s="23">
        <v>191.88</v>
      </c>
      <c r="L886" s="23">
        <v>195.98</v>
      </c>
      <c r="M886" s="24">
        <v>4.1</v>
      </c>
      <c r="N886" s="22">
        <f t="shared" si="41"/>
        <v>7.3799999999999955</v>
      </c>
      <c r="O886" s="27">
        <f t="shared" si="40"/>
        <v>0.03999999999999997</v>
      </c>
    </row>
    <row r="887" spans="1:15" ht="13.5" customHeight="1">
      <c r="A887" s="28" t="s">
        <v>110</v>
      </c>
      <c r="B887" s="28" t="s">
        <v>61</v>
      </c>
      <c r="C887" s="35" t="s">
        <v>73</v>
      </c>
      <c r="D887" s="39">
        <v>10</v>
      </c>
      <c r="E887" s="23">
        <v>52.8</v>
      </c>
      <c r="F887" s="23">
        <v>60.525</v>
      </c>
      <c r="G887" s="23">
        <v>76.63</v>
      </c>
      <c r="H887" s="24">
        <v>23.83</v>
      </c>
      <c r="I887" s="39">
        <v>12</v>
      </c>
      <c r="J887" s="23">
        <v>52.52</v>
      </c>
      <c r="K887" s="23">
        <v>63.96</v>
      </c>
      <c r="L887" s="23">
        <v>68.33</v>
      </c>
      <c r="M887" s="24">
        <v>15.81</v>
      </c>
      <c r="N887" s="22">
        <f t="shared" si="41"/>
        <v>3.4350000000000023</v>
      </c>
      <c r="O887" s="27">
        <f t="shared" si="40"/>
        <v>0.05675340768277575</v>
      </c>
    </row>
    <row r="888" spans="1:15" ht="13.5" customHeight="1">
      <c r="A888" s="28" t="s">
        <v>110</v>
      </c>
      <c r="B888" s="28" t="s">
        <v>77</v>
      </c>
      <c r="C888" s="35" t="s">
        <v>73</v>
      </c>
      <c r="D888" s="39"/>
      <c r="E888" s="23"/>
      <c r="F888" s="23"/>
      <c r="G888" s="23"/>
      <c r="H888" s="24"/>
      <c r="I888" s="39">
        <v>26</v>
      </c>
      <c r="J888" s="23">
        <v>442.5</v>
      </c>
      <c r="K888" s="23">
        <v>483.8</v>
      </c>
      <c r="L888" s="23">
        <v>648</v>
      </c>
      <c r="M888" s="24">
        <v>205.5</v>
      </c>
      <c r="N888" s="22" t="s">
        <v>203</v>
      </c>
      <c r="O888" s="27" t="e">
        <f t="shared" si="40"/>
        <v>#VALUE!</v>
      </c>
    </row>
    <row r="889" spans="1:15" ht="13.5" customHeight="1">
      <c r="A889" s="28" t="s">
        <v>110</v>
      </c>
      <c r="B889" s="28" t="s">
        <v>33</v>
      </c>
      <c r="C889" s="35" t="s">
        <v>74</v>
      </c>
      <c r="D889" s="39"/>
      <c r="E889" s="23"/>
      <c r="F889" s="23"/>
      <c r="G889" s="23"/>
      <c r="H889" s="24"/>
      <c r="I889" s="39">
        <v>40</v>
      </c>
      <c r="J889" s="23">
        <v>263.25</v>
      </c>
      <c r="K889" s="23">
        <v>319.825</v>
      </c>
      <c r="L889" s="23">
        <v>446.095</v>
      </c>
      <c r="M889" s="24">
        <v>182.845</v>
      </c>
      <c r="N889" s="22" t="s">
        <v>203</v>
      </c>
      <c r="O889" s="27" t="e">
        <f t="shared" si="40"/>
        <v>#VALUE!</v>
      </c>
    </row>
    <row r="890" spans="1:15" ht="13.5" customHeight="1">
      <c r="A890" s="28" t="s">
        <v>110</v>
      </c>
      <c r="B890" s="28" t="s">
        <v>34</v>
      </c>
      <c r="C890" s="35" t="s">
        <v>74</v>
      </c>
      <c r="D890" s="39"/>
      <c r="E890" s="23"/>
      <c r="F890" s="23"/>
      <c r="G890" s="23"/>
      <c r="H890" s="24"/>
      <c r="I890" s="39">
        <v>15</v>
      </c>
      <c r="J890" s="23">
        <v>1148.57</v>
      </c>
      <c r="K890" s="23">
        <v>1295.25</v>
      </c>
      <c r="L890" s="23">
        <v>1413.68</v>
      </c>
      <c r="M890" s="24">
        <v>265.11</v>
      </c>
      <c r="N890" s="22" t="s">
        <v>203</v>
      </c>
      <c r="O890" s="27" t="e">
        <f t="shared" si="40"/>
        <v>#VALUE!</v>
      </c>
    </row>
    <row r="891" spans="1:15" ht="13.5" customHeight="1">
      <c r="A891" s="28" t="s">
        <v>110</v>
      </c>
      <c r="B891" s="28" t="s">
        <v>35</v>
      </c>
      <c r="C891" s="35" t="s">
        <v>74</v>
      </c>
      <c r="D891" s="39"/>
      <c r="E891" s="23"/>
      <c r="F891" s="23"/>
      <c r="G891" s="23"/>
      <c r="H891" s="24"/>
      <c r="I891" s="39">
        <v>11</v>
      </c>
      <c r="J891" s="23">
        <v>6157.05</v>
      </c>
      <c r="K891" s="23">
        <v>11100.34</v>
      </c>
      <c r="L891" s="23">
        <v>14700.14</v>
      </c>
      <c r="M891" s="24">
        <v>8543.09</v>
      </c>
      <c r="N891" s="22" t="s">
        <v>203</v>
      </c>
      <c r="O891" s="27" t="e">
        <f t="shared" si="40"/>
        <v>#VALUE!</v>
      </c>
    </row>
    <row r="892" spans="1:15" ht="13.5" customHeight="1">
      <c r="A892" s="28" t="s">
        <v>110</v>
      </c>
      <c r="B892" s="28" t="s">
        <v>36</v>
      </c>
      <c r="C892" s="35" t="s">
        <v>74</v>
      </c>
      <c r="D892" s="39"/>
      <c r="E892" s="23"/>
      <c r="F892" s="23"/>
      <c r="G892" s="23"/>
      <c r="H892" s="24"/>
      <c r="I892" s="39">
        <v>21</v>
      </c>
      <c r="J892" s="23">
        <v>1838.44</v>
      </c>
      <c r="K892" s="23">
        <v>2120.52</v>
      </c>
      <c r="L892" s="23">
        <v>2208.84</v>
      </c>
      <c r="M892" s="24">
        <v>370.4</v>
      </c>
      <c r="N892" s="22" t="s">
        <v>203</v>
      </c>
      <c r="O892" s="27" t="e">
        <f t="shared" si="40"/>
        <v>#VALUE!</v>
      </c>
    </row>
    <row r="893" spans="1:15" ht="13.5" customHeight="1">
      <c r="A893" s="28" t="s">
        <v>110</v>
      </c>
      <c r="B893" s="28" t="s">
        <v>38</v>
      </c>
      <c r="C893" s="35" t="s">
        <v>74</v>
      </c>
      <c r="D893" s="39"/>
      <c r="E893" s="23"/>
      <c r="F893" s="23"/>
      <c r="G893" s="23"/>
      <c r="H893" s="24"/>
      <c r="I893" s="39">
        <v>11</v>
      </c>
      <c r="J893" s="23">
        <v>6329.58</v>
      </c>
      <c r="K893" s="23">
        <v>7871.18</v>
      </c>
      <c r="L893" s="23">
        <v>8865.02</v>
      </c>
      <c r="M893" s="24">
        <v>2535.44</v>
      </c>
      <c r="N893" s="22" t="s">
        <v>203</v>
      </c>
      <c r="O893" s="27" t="e">
        <f t="shared" si="40"/>
        <v>#VALUE!</v>
      </c>
    </row>
    <row r="894" spans="1:15" ht="13.5" customHeight="1">
      <c r="A894" s="28" t="s">
        <v>145</v>
      </c>
      <c r="B894" s="28" t="s">
        <v>60</v>
      </c>
      <c r="C894" s="35" t="s">
        <v>73</v>
      </c>
      <c r="D894" s="39">
        <v>79</v>
      </c>
      <c r="E894" s="23">
        <v>217.56</v>
      </c>
      <c r="F894" s="23">
        <v>244.59</v>
      </c>
      <c r="G894" s="23">
        <v>249.85</v>
      </c>
      <c r="H894" s="24">
        <v>32.29</v>
      </c>
      <c r="I894" s="39">
        <v>88</v>
      </c>
      <c r="J894" s="23">
        <v>244.59</v>
      </c>
      <c r="K894" s="23">
        <v>254.65</v>
      </c>
      <c r="L894" s="23">
        <v>262.34</v>
      </c>
      <c r="M894" s="24">
        <v>17.75</v>
      </c>
      <c r="N894" s="22">
        <f aca="true" t="shared" si="42" ref="N894:N900">K894-F894</f>
        <v>10.060000000000002</v>
      </c>
      <c r="O894" s="27">
        <f t="shared" si="40"/>
        <v>0.04113005437671206</v>
      </c>
    </row>
    <row r="895" spans="1:15" ht="13.5" customHeight="1">
      <c r="A895" s="28" t="s">
        <v>145</v>
      </c>
      <c r="B895" s="28" t="s">
        <v>28</v>
      </c>
      <c r="C895" s="35" t="s">
        <v>73</v>
      </c>
      <c r="D895" s="39">
        <v>56</v>
      </c>
      <c r="E895" s="23">
        <v>207.49</v>
      </c>
      <c r="F895" s="23">
        <v>269.015</v>
      </c>
      <c r="G895" s="23">
        <v>274.55</v>
      </c>
      <c r="H895" s="24">
        <v>67.06</v>
      </c>
      <c r="I895" s="39">
        <v>38</v>
      </c>
      <c r="J895" s="23">
        <v>268.77</v>
      </c>
      <c r="K895" s="23">
        <v>282.21</v>
      </c>
      <c r="L895" s="23">
        <v>288.28</v>
      </c>
      <c r="M895" s="24">
        <v>19.51</v>
      </c>
      <c r="N895" s="22">
        <f t="shared" si="42"/>
        <v>13.194999999999993</v>
      </c>
      <c r="O895" s="27">
        <f t="shared" si="40"/>
        <v>0.04904930951805659</v>
      </c>
    </row>
    <row r="896" spans="1:15" ht="13.5" customHeight="1">
      <c r="A896" s="28" t="s">
        <v>145</v>
      </c>
      <c r="B896" s="28" t="s">
        <v>15</v>
      </c>
      <c r="C896" s="35" t="s">
        <v>73</v>
      </c>
      <c r="D896" s="39">
        <v>48</v>
      </c>
      <c r="E896" s="23">
        <v>287.41</v>
      </c>
      <c r="F896" s="23">
        <v>293.59</v>
      </c>
      <c r="G896" s="23">
        <v>294.5</v>
      </c>
      <c r="H896" s="24">
        <v>7.09</v>
      </c>
      <c r="I896" s="39">
        <v>28</v>
      </c>
      <c r="J896" s="23">
        <v>294.5</v>
      </c>
      <c r="K896" s="23">
        <v>297.6</v>
      </c>
      <c r="L896" s="23">
        <v>309.23</v>
      </c>
      <c r="M896" s="24">
        <v>14.73</v>
      </c>
      <c r="N896" s="22">
        <f t="shared" si="42"/>
        <v>4.010000000000048</v>
      </c>
      <c r="O896" s="27">
        <f t="shared" si="40"/>
        <v>0.013658503355019067</v>
      </c>
    </row>
    <row r="897" spans="1:15" ht="13.5" customHeight="1">
      <c r="A897" s="28" t="s">
        <v>145</v>
      </c>
      <c r="B897" s="28" t="s">
        <v>56</v>
      </c>
      <c r="C897" s="35" t="s">
        <v>73</v>
      </c>
      <c r="D897" s="39">
        <v>32</v>
      </c>
      <c r="E897" s="23">
        <v>523.74</v>
      </c>
      <c r="F897" s="23">
        <v>607.38</v>
      </c>
      <c r="G897" s="23">
        <v>691.6</v>
      </c>
      <c r="H897" s="24">
        <v>167.86</v>
      </c>
      <c r="I897" s="39">
        <v>37</v>
      </c>
      <c r="J897" s="23">
        <v>502.2</v>
      </c>
      <c r="K897" s="23">
        <v>604.8</v>
      </c>
      <c r="L897" s="23">
        <v>684.95</v>
      </c>
      <c r="M897" s="24">
        <v>182.75</v>
      </c>
      <c r="N897" s="22">
        <f t="shared" si="42"/>
        <v>-2.580000000000041</v>
      </c>
      <c r="O897" s="27">
        <f t="shared" si="40"/>
        <v>-0.004247752642497351</v>
      </c>
    </row>
    <row r="898" spans="1:15" ht="13.5" customHeight="1">
      <c r="A898" s="28" t="s">
        <v>145</v>
      </c>
      <c r="B898" s="28" t="s">
        <v>40</v>
      </c>
      <c r="C898" s="35" t="s">
        <v>74</v>
      </c>
      <c r="D898" s="39">
        <v>22</v>
      </c>
      <c r="E898" s="23">
        <v>3492.78</v>
      </c>
      <c r="F898" s="23">
        <v>4122.935</v>
      </c>
      <c r="G898" s="23">
        <v>4466.33</v>
      </c>
      <c r="H898" s="24">
        <v>973.55</v>
      </c>
      <c r="I898" s="39">
        <v>12</v>
      </c>
      <c r="J898" s="23">
        <v>3796.145</v>
      </c>
      <c r="K898" s="23">
        <v>4409.37</v>
      </c>
      <c r="L898" s="23">
        <v>5029.235</v>
      </c>
      <c r="M898" s="24">
        <v>1233.09</v>
      </c>
      <c r="N898" s="22">
        <f t="shared" si="42"/>
        <v>286.4349999999995</v>
      </c>
      <c r="O898" s="27">
        <f t="shared" si="40"/>
        <v>0.06947356676736341</v>
      </c>
    </row>
    <row r="899" spans="1:15" ht="13.5" customHeight="1">
      <c r="A899" s="28" t="s">
        <v>145</v>
      </c>
      <c r="B899" s="28" t="s">
        <v>59</v>
      </c>
      <c r="C899" s="35" t="s">
        <v>73</v>
      </c>
      <c r="D899" s="39">
        <v>19</v>
      </c>
      <c r="E899" s="23">
        <v>289.23</v>
      </c>
      <c r="F899" s="23">
        <v>289.43</v>
      </c>
      <c r="G899" s="23">
        <v>295.66</v>
      </c>
      <c r="H899" s="24">
        <v>6.43</v>
      </c>
      <c r="I899" s="39">
        <v>20</v>
      </c>
      <c r="J899" s="23">
        <v>295.45</v>
      </c>
      <c r="K899" s="23">
        <v>303.69</v>
      </c>
      <c r="L899" s="23">
        <v>310.22</v>
      </c>
      <c r="M899" s="24">
        <v>14.77</v>
      </c>
      <c r="N899" s="22">
        <f t="shared" si="42"/>
        <v>14.259999999999991</v>
      </c>
      <c r="O899" s="27">
        <f t="shared" si="40"/>
        <v>0.04926925336005249</v>
      </c>
    </row>
    <row r="900" spans="1:15" ht="13.5" customHeight="1">
      <c r="A900" s="28" t="s">
        <v>145</v>
      </c>
      <c r="B900" s="28" t="s">
        <v>62</v>
      </c>
      <c r="C900" s="35" t="s">
        <v>73</v>
      </c>
      <c r="D900" s="39">
        <v>17</v>
      </c>
      <c r="E900" s="23">
        <v>289.43</v>
      </c>
      <c r="F900" s="23">
        <v>416.64</v>
      </c>
      <c r="G900" s="23">
        <v>422.22</v>
      </c>
      <c r="H900" s="24">
        <v>132.79</v>
      </c>
      <c r="I900" s="39">
        <v>23</v>
      </c>
      <c r="J900" s="23">
        <v>303.69</v>
      </c>
      <c r="K900" s="23">
        <v>343.73</v>
      </c>
      <c r="L900" s="23">
        <v>431.3</v>
      </c>
      <c r="M900" s="24">
        <v>127.61</v>
      </c>
      <c r="N900" s="22">
        <f t="shared" si="42"/>
        <v>-72.90999999999997</v>
      </c>
      <c r="O900" s="27">
        <f aca="true" t="shared" si="43" ref="O900:O963">N900/F900</f>
        <v>-0.17499519969278027</v>
      </c>
    </row>
    <row r="901" spans="1:15" ht="13.5" customHeight="1">
      <c r="A901" s="28" t="s">
        <v>145</v>
      </c>
      <c r="B901" s="28" t="s">
        <v>25</v>
      </c>
      <c r="C901" s="35" t="s">
        <v>73</v>
      </c>
      <c r="D901" s="39"/>
      <c r="E901" s="23"/>
      <c r="F901" s="23"/>
      <c r="G901" s="23"/>
      <c r="H901" s="24"/>
      <c r="I901" s="39">
        <v>10</v>
      </c>
      <c r="J901" s="23">
        <v>1536.36</v>
      </c>
      <c r="K901" s="23">
        <v>1552.88</v>
      </c>
      <c r="L901" s="23">
        <v>1647.87</v>
      </c>
      <c r="M901" s="24">
        <v>111.51</v>
      </c>
      <c r="N901" s="22" t="s">
        <v>203</v>
      </c>
      <c r="O901" s="27" t="e">
        <f t="shared" si="43"/>
        <v>#VALUE!</v>
      </c>
    </row>
    <row r="902" spans="1:15" ht="13.5" customHeight="1">
      <c r="A902" s="55" t="s">
        <v>148</v>
      </c>
      <c r="B902" s="55" t="s">
        <v>199</v>
      </c>
      <c r="C902" s="65" t="s">
        <v>159</v>
      </c>
      <c r="D902" s="64">
        <v>218</v>
      </c>
      <c r="E902" s="70">
        <v>5657.97</v>
      </c>
      <c r="F902" s="70">
        <v>8358.64</v>
      </c>
      <c r="G902" s="70">
        <v>8747.6</v>
      </c>
      <c r="H902" s="71">
        <v>3089.63</v>
      </c>
      <c r="I902" s="64">
        <v>190</v>
      </c>
      <c r="J902" s="70">
        <v>7000.95</v>
      </c>
      <c r="K902" s="70">
        <v>8929.42</v>
      </c>
      <c r="L902" s="70">
        <v>9237.38</v>
      </c>
      <c r="M902" s="71">
        <v>2236.43</v>
      </c>
      <c r="N902" s="22">
        <f aca="true" t="shared" si="44" ref="N902:N939">K902-F902</f>
        <v>570.7800000000007</v>
      </c>
      <c r="O902" s="27">
        <f t="shared" si="43"/>
        <v>0.06828622838165069</v>
      </c>
    </row>
    <row r="903" spans="1:15" ht="13.5" customHeight="1">
      <c r="A903" s="28" t="s">
        <v>148</v>
      </c>
      <c r="B903" s="28" t="s">
        <v>40</v>
      </c>
      <c r="C903" s="35" t="s">
        <v>74</v>
      </c>
      <c r="D903" s="39">
        <v>217</v>
      </c>
      <c r="E903" s="23">
        <v>2073</v>
      </c>
      <c r="F903" s="23">
        <v>2486.5</v>
      </c>
      <c r="G903" s="23">
        <v>3290.43</v>
      </c>
      <c r="H903" s="24">
        <v>1217.43</v>
      </c>
      <c r="I903" s="39">
        <v>111</v>
      </c>
      <c r="J903" s="23">
        <v>2073</v>
      </c>
      <c r="K903" s="23">
        <v>2073</v>
      </c>
      <c r="L903" s="23">
        <v>2915.96</v>
      </c>
      <c r="M903" s="24">
        <v>842.96</v>
      </c>
      <c r="N903" s="22">
        <f t="shared" si="44"/>
        <v>-413.5</v>
      </c>
      <c r="O903" s="27">
        <f t="shared" si="43"/>
        <v>-0.16629800924994972</v>
      </c>
    </row>
    <row r="904" spans="1:15" ht="13.5" customHeight="1">
      <c r="A904" s="28" t="s">
        <v>148</v>
      </c>
      <c r="B904" s="28" t="s">
        <v>15</v>
      </c>
      <c r="C904" s="35" t="s">
        <v>73</v>
      </c>
      <c r="D904" s="39">
        <v>190</v>
      </c>
      <c r="E904" s="23">
        <v>202.51</v>
      </c>
      <c r="F904" s="23">
        <v>219.155</v>
      </c>
      <c r="G904" s="23">
        <v>239.22</v>
      </c>
      <c r="H904" s="24">
        <v>36.71</v>
      </c>
      <c r="I904" s="39">
        <v>153</v>
      </c>
      <c r="J904" s="23">
        <v>219</v>
      </c>
      <c r="K904" s="23">
        <v>229.33</v>
      </c>
      <c r="L904" s="23">
        <v>245.28</v>
      </c>
      <c r="M904" s="24">
        <v>26.28</v>
      </c>
      <c r="N904" s="22">
        <f t="shared" si="44"/>
        <v>10.175000000000011</v>
      </c>
      <c r="O904" s="27">
        <f t="shared" si="43"/>
        <v>0.04642832698318547</v>
      </c>
    </row>
    <row r="905" spans="1:15" ht="13.5" customHeight="1">
      <c r="A905" s="55" t="s">
        <v>148</v>
      </c>
      <c r="B905" s="55" t="s">
        <v>197</v>
      </c>
      <c r="C905" s="65" t="s">
        <v>159</v>
      </c>
      <c r="D905" s="64">
        <v>114</v>
      </c>
      <c r="E905" s="70">
        <v>1869.12</v>
      </c>
      <c r="F905" s="70">
        <v>2553.4</v>
      </c>
      <c r="G905" s="70">
        <v>2586</v>
      </c>
      <c r="H905" s="71">
        <v>716.88</v>
      </c>
      <c r="I905" s="64">
        <v>82</v>
      </c>
      <c r="J905" s="70">
        <v>2530.77</v>
      </c>
      <c r="K905" s="70">
        <v>2768.85</v>
      </c>
      <c r="L905" s="70">
        <v>2768.85</v>
      </c>
      <c r="M905" s="71">
        <v>238.08</v>
      </c>
      <c r="N905" s="22">
        <f t="shared" si="44"/>
        <v>215.44999999999982</v>
      </c>
      <c r="O905" s="27">
        <f t="shared" si="43"/>
        <v>0.0843776924884467</v>
      </c>
    </row>
    <row r="906" spans="1:15" ht="13.5" customHeight="1">
      <c r="A906" s="55" t="s">
        <v>148</v>
      </c>
      <c r="B906" s="55" t="s">
        <v>196</v>
      </c>
      <c r="C906" s="65" t="s">
        <v>159</v>
      </c>
      <c r="D906" s="64">
        <v>86</v>
      </c>
      <c r="E906" s="70">
        <v>3025.66</v>
      </c>
      <c r="F906" s="70">
        <v>4256.65</v>
      </c>
      <c r="G906" s="70">
        <v>6304.07</v>
      </c>
      <c r="H906" s="71">
        <v>3278.41</v>
      </c>
      <c r="I906" s="64">
        <v>91</v>
      </c>
      <c r="J906" s="70">
        <v>2914.7</v>
      </c>
      <c r="K906" s="70">
        <v>4259.77</v>
      </c>
      <c r="L906" s="70">
        <v>6050.72</v>
      </c>
      <c r="M906" s="71">
        <v>3136.02</v>
      </c>
      <c r="N906" s="22">
        <f t="shared" si="44"/>
        <v>3.1200000000008004</v>
      </c>
      <c r="O906" s="27">
        <f t="shared" si="43"/>
        <v>0.0007329707633939367</v>
      </c>
    </row>
    <row r="907" spans="1:15" ht="13.5" customHeight="1">
      <c r="A907" s="28" t="s">
        <v>148</v>
      </c>
      <c r="B907" s="28" t="s">
        <v>56</v>
      </c>
      <c r="C907" s="35" t="s">
        <v>73</v>
      </c>
      <c r="D907" s="39">
        <v>81</v>
      </c>
      <c r="E907" s="23">
        <v>416.88</v>
      </c>
      <c r="F907" s="23">
        <v>561.76</v>
      </c>
      <c r="G907" s="23">
        <v>851.38</v>
      </c>
      <c r="H907" s="24">
        <v>434.5</v>
      </c>
      <c r="I907" s="39">
        <v>68</v>
      </c>
      <c r="J907" s="23">
        <v>195.83</v>
      </c>
      <c r="K907" s="23">
        <v>442.74</v>
      </c>
      <c r="L907" s="23">
        <v>794.69</v>
      </c>
      <c r="M907" s="24">
        <v>598.86</v>
      </c>
      <c r="N907" s="22">
        <f t="shared" si="44"/>
        <v>-119.01999999999998</v>
      </c>
      <c r="O907" s="27">
        <f t="shared" si="43"/>
        <v>-0.21186983765309025</v>
      </c>
    </row>
    <row r="908" spans="1:15" ht="13.5" customHeight="1">
      <c r="A908" s="55" t="s">
        <v>148</v>
      </c>
      <c r="B908" s="55" t="s">
        <v>195</v>
      </c>
      <c r="C908" s="65" t="s">
        <v>159</v>
      </c>
      <c r="D908" s="64">
        <v>73</v>
      </c>
      <c r="E908" s="70">
        <v>9100.09</v>
      </c>
      <c r="F908" s="70">
        <v>11343</v>
      </c>
      <c r="G908" s="70">
        <v>13050.72</v>
      </c>
      <c r="H908" s="71">
        <v>3950.63</v>
      </c>
      <c r="I908" s="64">
        <v>61</v>
      </c>
      <c r="J908" s="70">
        <v>10990.2</v>
      </c>
      <c r="K908" s="70">
        <v>12296.03</v>
      </c>
      <c r="L908" s="70">
        <v>14163.05</v>
      </c>
      <c r="M908" s="71">
        <v>3172.85</v>
      </c>
      <c r="N908" s="22">
        <f t="shared" si="44"/>
        <v>953.0300000000007</v>
      </c>
      <c r="O908" s="27">
        <f t="shared" si="43"/>
        <v>0.08401921890152522</v>
      </c>
    </row>
    <row r="909" spans="1:15" ht="13.5" customHeight="1">
      <c r="A909" s="28" t="s">
        <v>148</v>
      </c>
      <c r="B909" s="28" t="s">
        <v>41</v>
      </c>
      <c r="C909" s="35" t="s">
        <v>74</v>
      </c>
      <c r="D909" s="39">
        <v>65</v>
      </c>
      <c r="E909" s="23">
        <v>1916.94</v>
      </c>
      <c r="F909" s="23">
        <v>2723.51</v>
      </c>
      <c r="G909" s="23">
        <v>4460</v>
      </c>
      <c r="H909" s="24">
        <v>2543.06</v>
      </c>
      <c r="I909" s="39">
        <v>43</v>
      </c>
      <c r="J909" s="23">
        <v>2073</v>
      </c>
      <c r="K909" s="23">
        <v>2745.99</v>
      </c>
      <c r="L909" s="23">
        <v>4099.47</v>
      </c>
      <c r="M909" s="24">
        <v>2026.47</v>
      </c>
      <c r="N909" s="22">
        <f t="shared" si="44"/>
        <v>22.479999999999563</v>
      </c>
      <c r="O909" s="27">
        <f t="shared" si="43"/>
        <v>0.008254054510539547</v>
      </c>
    </row>
    <row r="910" spans="1:15" ht="13.5" customHeight="1">
      <c r="A910" s="28" t="s">
        <v>148</v>
      </c>
      <c r="B910" s="28" t="s">
        <v>44</v>
      </c>
      <c r="C910" s="35" t="s">
        <v>74</v>
      </c>
      <c r="D910" s="39">
        <v>63</v>
      </c>
      <c r="E910" s="23">
        <v>12640.85</v>
      </c>
      <c r="F910" s="23">
        <v>18681.75</v>
      </c>
      <c r="G910" s="23">
        <v>23032.48</v>
      </c>
      <c r="H910" s="24">
        <v>10391.63</v>
      </c>
      <c r="I910" s="39">
        <v>37</v>
      </c>
      <c r="J910" s="23">
        <v>12474.55</v>
      </c>
      <c r="K910" s="23">
        <v>17821.1</v>
      </c>
      <c r="L910" s="23">
        <v>27538.8</v>
      </c>
      <c r="M910" s="24">
        <v>15064.25</v>
      </c>
      <c r="N910" s="22">
        <f t="shared" si="44"/>
        <v>-860.6500000000015</v>
      </c>
      <c r="O910" s="27">
        <f t="shared" si="43"/>
        <v>-0.04606902458281486</v>
      </c>
    </row>
    <row r="911" spans="1:15" ht="13.5" customHeight="1">
      <c r="A911" s="28" t="s">
        <v>148</v>
      </c>
      <c r="B911" s="28" t="s">
        <v>18</v>
      </c>
      <c r="C911" s="35" t="s">
        <v>73</v>
      </c>
      <c r="D911" s="39">
        <v>60</v>
      </c>
      <c r="E911" s="23">
        <v>1727.56</v>
      </c>
      <c r="F911" s="23">
        <v>1881.035</v>
      </c>
      <c r="G911" s="23">
        <v>2148.26</v>
      </c>
      <c r="H911" s="24">
        <v>420.7</v>
      </c>
      <c r="I911" s="39">
        <v>67</v>
      </c>
      <c r="J911" s="23">
        <v>1771.56</v>
      </c>
      <c r="K911" s="23">
        <v>1980</v>
      </c>
      <c r="L911" s="23">
        <v>2209.17</v>
      </c>
      <c r="M911" s="24">
        <v>437.61</v>
      </c>
      <c r="N911" s="22">
        <f t="shared" si="44"/>
        <v>98.96499999999992</v>
      </c>
      <c r="O911" s="27">
        <f t="shared" si="43"/>
        <v>0.05261199286562978</v>
      </c>
    </row>
    <row r="912" spans="1:15" ht="13.5" customHeight="1">
      <c r="A912" s="55" t="s">
        <v>148</v>
      </c>
      <c r="B912" s="55" t="s">
        <v>184</v>
      </c>
      <c r="C912" s="63" t="s">
        <v>161</v>
      </c>
      <c r="D912" s="64">
        <v>55</v>
      </c>
      <c r="E912" s="70">
        <v>31705.5</v>
      </c>
      <c r="F912" s="70">
        <v>35162.2</v>
      </c>
      <c r="G912" s="70">
        <v>45833.76</v>
      </c>
      <c r="H912" s="71">
        <v>14128.26</v>
      </c>
      <c r="I912" s="64">
        <v>71</v>
      </c>
      <c r="J912" s="70">
        <v>32785.2</v>
      </c>
      <c r="K912" s="70">
        <v>32785.2</v>
      </c>
      <c r="L912" s="70">
        <v>50628.38</v>
      </c>
      <c r="M912" s="71">
        <v>17843.18</v>
      </c>
      <c r="N912" s="22">
        <f t="shared" si="44"/>
        <v>-2377</v>
      </c>
      <c r="O912" s="27">
        <f t="shared" si="43"/>
        <v>-0.06760100335018857</v>
      </c>
    </row>
    <row r="913" spans="1:15" ht="13.5" customHeight="1">
      <c r="A913" s="28" t="s">
        <v>148</v>
      </c>
      <c r="B913" s="28" t="s">
        <v>46</v>
      </c>
      <c r="C913" s="35" t="s">
        <v>74</v>
      </c>
      <c r="D913" s="39">
        <v>53</v>
      </c>
      <c r="E913" s="23">
        <v>7246.74</v>
      </c>
      <c r="F913" s="23">
        <v>10934.66</v>
      </c>
      <c r="G913" s="23">
        <v>13082.51</v>
      </c>
      <c r="H913" s="24">
        <v>5835.77</v>
      </c>
      <c r="I913" s="39">
        <v>40</v>
      </c>
      <c r="J913" s="23">
        <v>5801.175</v>
      </c>
      <c r="K913" s="23">
        <v>9820.95</v>
      </c>
      <c r="L913" s="23">
        <v>12395.63</v>
      </c>
      <c r="M913" s="24">
        <v>6594.455</v>
      </c>
      <c r="N913" s="22">
        <f t="shared" si="44"/>
        <v>-1113.7099999999991</v>
      </c>
      <c r="O913" s="27">
        <f t="shared" si="43"/>
        <v>-0.10185136071903463</v>
      </c>
    </row>
    <row r="914" spans="1:15" ht="13.5" customHeight="1">
      <c r="A914" s="28" t="s">
        <v>148</v>
      </c>
      <c r="B914" s="28" t="s">
        <v>43</v>
      </c>
      <c r="C914" s="35" t="s">
        <v>74</v>
      </c>
      <c r="D914" s="39">
        <v>51</v>
      </c>
      <c r="E914" s="23">
        <v>6247</v>
      </c>
      <c r="F914" s="23">
        <v>11145.45</v>
      </c>
      <c r="G914" s="23">
        <v>14775.88</v>
      </c>
      <c r="H914" s="24">
        <v>8528.88</v>
      </c>
      <c r="I914" s="39">
        <v>44</v>
      </c>
      <c r="J914" s="23">
        <v>5435</v>
      </c>
      <c r="K914" s="23">
        <v>10660.51</v>
      </c>
      <c r="L914" s="23">
        <v>14788.855</v>
      </c>
      <c r="M914" s="24">
        <v>9353.855</v>
      </c>
      <c r="N914" s="22">
        <f t="shared" si="44"/>
        <v>-484.9400000000005</v>
      </c>
      <c r="O914" s="27">
        <f t="shared" si="43"/>
        <v>-0.04351013193724798</v>
      </c>
    </row>
    <row r="915" spans="1:15" ht="13.5" customHeight="1">
      <c r="A915" s="28" t="s">
        <v>148</v>
      </c>
      <c r="B915" s="28" t="s">
        <v>150</v>
      </c>
      <c r="C915" s="35" t="s">
        <v>73</v>
      </c>
      <c r="D915" s="39">
        <v>48</v>
      </c>
      <c r="E915" s="23">
        <v>1100.7</v>
      </c>
      <c r="F915" s="23">
        <v>1376.95</v>
      </c>
      <c r="G915" s="23">
        <v>1478.145</v>
      </c>
      <c r="H915" s="24">
        <v>377.445</v>
      </c>
      <c r="I915" s="39">
        <v>44</v>
      </c>
      <c r="J915" s="23">
        <v>934.87</v>
      </c>
      <c r="K915" s="23">
        <v>1433.25</v>
      </c>
      <c r="L915" s="23">
        <v>1528.8</v>
      </c>
      <c r="M915" s="24">
        <v>593.93</v>
      </c>
      <c r="N915" s="22">
        <f t="shared" si="44"/>
        <v>56.299999999999955</v>
      </c>
      <c r="O915" s="27">
        <f t="shared" si="43"/>
        <v>0.04088746868077995</v>
      </c>
    </row>
    <row r="916" spans="1:15" ht="13.5" customHeight="1">
      <c r="A916" s="28" t="s">
        <v>148</v>
      </c>
      <c r="B916" s="28" t="s">
        <v>76</v>
      </c>
      <c r="C916" s="35" t="s">
        <v>73</v>
      </c>
      <c r="D916" s="39">
        <v>46</v>
      </c>
      <c r="E916" s="23">
        <v>518.93</v>
      </c>
      <c r="F916" s="23">
        <v>1283.53</v>
      </c>
      <c r="G916" s="23">
        <v>2628.63</v>
      </c>
      <c r="H916" s="24">
        <v>2109.7</v>
      </c>
      <c r="I916" s="39">
        <v>52</v>
      </c>
      <c r="J916" s="23">
        <v>404.58</v>
      </c>
      <c r="K916" s="23">
        <v>998.45</v>
      </c>
      <c r="L916" s="23">
        <v>1425.5</v>
      </c>
      <c r="M916" s="24">
        <v>1020.92</v>
      </c>
      <c r="N916" s="22">
        <f t="shared" si="44"/>
        <v>-285.0799999999999</v>
      </c>
      <c r="O916" s="27">
        <f t="shared" si="43"/>
        <v>-0.22210622268275765</v>
      </c>
    </row>
    <row r="917" spans="1:15" ht="13.5" customHeight="1">
      <c r="A917" s="28" t="s">
        <v>148</v>
      </c>
      <c r="B917" s="28" t="s">
        <v>59</v>
      </c>
      <c r="C917" s="35" t="s">
        <v>73</v>
      </c>
      <c r="D917" s="39">
        <v>43</v>
      </c>
      <c r="E917" s="23">
        <v>58.69</v>
      </c>
      <c r="F917" s="23">
        <v>247.33</v>
      </c>
      <c r="G917" s="23">
        <v>311.09</v>
      </c>
      <c r="H917" s="24">
        <v>252.4</v>
      </c>
      <c r="I917" s="39">
        <v>41</v>
      </c>
      <c r="J917" s="23">
        <v>31.02</v>
      </c>
      <c r="K917" s="23">
        <v>188.68</v>
      </c>
      <c r="L917" s="23">
        <v>409.6</v>
      </c>
      <c r="M917" s="24">
        <v>378.58</v>
      </c>
      <c r="N917" s="22">
        <f t="shared" si="44"/>
        <v>-58.650000000000006</v>
      </c>
      <c r="O917" s="27">
        <f t="shared" si="43"/>
        <v>-0.23713257591072656</v>
      </c>
    </row>
    <row r="918" spans="1:15" ht="13.5" customHeight="1">
      <c r="A918" s="28" t="s">
        <v>148</v>
      </c>
      <c r="B918" s="28" t="s">
        <v>60</v>
      </c>
      <c r="C918" s="35" t="s">
        <v>73</v>
      </c>
      <c r="D918" s="39">
        <v>38</v>
      </c>
      <c r="E918" s="23">
        <v>73.36</v>
      </c>
      <c r="F918" s="23">
        <v>273.18</v>
      </c>
      <c r="G918" s="23">
        <v>372.65</v>
      </c>
      <c r="H918" s="24">
        <v>299.29</v>
      </c>
      <c r="I918" s="39">
        <v>33</v>
      </c>
      <c r="J918" s="23">
        <v>38.94</v>
      </c>
      <c r="K918" s="23">
        <v>188.68</v>
      </c>
      <c r="L918" s="23">
        <v>377.36</v>
      </c>
      <c r="M918" s="24">
        <v>338.42</v>
      </c>
      <c r="N918" s="22">
        <f t="shared" si="44"/>
        <v>-84.5</v>
      </c>
      <c r="O918" s="27">
        <f t="shared" si="43"/>
        <v>-0.3093198623618127</v>
      </c>
    </row>
    <row r="919" spans="1:15" ht="13.5" customHeight="1">
      <c r="A919" s="28" t="s">
        <v>148</v>
      </c>
      <c r="B919" s="28" t="s">
        <v>42</v>
      </c>
      <c r="C919" s="35" t="s">
        <v>74</v>
      </c>
      <c r="D919" s="39">
        <v>35</v>
      </c>
      <c r="E919" s="23">
        <v>14388.19</v>
      </c>
      <c r="F919" s="23">
        <v>16167.67</v>
      </c>
      <c r="G919" s="23">
        <v>17770.31</v>
      </c>
      <c r="H919" s="24">
        <v>3382.12</v>
      </c>
      <c r="I919" s="39">
        <v>40</v>
      </c>
      <c r="J919" s="23">
        <v>14362.2</v>
      </c>
      <c r="K919" s="23">
        <v>16490.355</v>
      </c>
      <c r="L919" s="23">
        <v>18830.635</v>
      </c>
      <c r="M919" s="24">
        <v>4468.435</v>
      </c>
      <c r="N919" s="22">
        <f t="shared" si="44"/>
        <v>322.6849999999995</v>
      </c>
      <c r="O919" s="27">
        <f t="shared" si="43"/>
        <v>0.01995865823584966</v>
      </c>
    </row>
    <row r="920" spans="1:15" ht="13.5" customHeight="1">
      <c r="A920" s="55" t="s">
        <v>148</v>
      </c>
      <c r="B920" s="55" t="s">
        <v>194</v>
      </c>
      <c r="C920" s="65" t="s">
        <v>159</v>
      </c>
      <c r="D920" s="64">
        <v>34</v>
      </c>
      <c r="E920" s="70">
        <v>8123</v>
      </c>
      <c r="F920" s="70">
        <v>12771.43</v>
      </c>
      <c r="G920" s="70">
        <v>16386</v>
      </c>
      <c r="H920" s="71">
        <v>8263</v>
      </c>
      <c r="I920" s="64">
        <v>30</v>
      </c>
      <c r="J920" s="70">
        <v>15157</v>
      </c>
      <c r="K920" s="70">
        <v>18021.15</v>
      </c>
      <c r="L920" s="70">
        <v>18671.15</v>
      </c>
      <c r="M920" s="71">
        <v>3514.15</v>
      </c>
      <c r="N920" s="22">
        <f t="shared" si="44"/>
        <v>5249.720000000001</v>
      </c>
      <c r="O920" s="27">
        <f t="shared" si="43"/>
        <v>0.4110518555870408</v>
      </c>
    </row>
    <row r="921" spans="1:15" ht="13.5" customHeight="1">
      <c r="A921" s="28" t="s">
        <v>148</v>
      </c>
      <c r="B921" s="28" t="s">
        <v>27</v>
      </c>
      <c r="C921" s="35" t="s">
        <v>73</v>
      </c>
      <c r="D921" s="39">
        <v>33</v>
      </c>
      <c r="E921" s="23">
        <v>1455.59</v>
      </c>
      <c r="F921" s="23">
        <v>1962.36</v>
      </c>
      <c r="G921" s="23">
        <v>2060.48</v>
      </c>
      <c r="H921" s="24">
        <v>604.89</v>
      </c>
      <c r="I921" s="39">
        <v>26</v>
      </c>
      <c r="J921" s="23">
        <v>483.78</v>
      </c>
      <c r="K921" s="23">
        <v>1873.47</v>
      </c>
      <c r="L921" s="23">
        <v>2153.6</v>
      </c>
      <c r="M921" s="24">
        <v>1669.82</v>
      </c>
      <c r="N921" s="22">
        <f t="shared" si="44"/>
        <v>-88.88999999999987</v>
      </c>
      <c r="O921" s="27">
        <f t="shared" si="43"/>
        <v>-0.0452974989298599</v>
      </c>
    </row>
    <row r="922" spans="1:15" ht="13.5" customHeight="1">
      <c r="A922" s="55" t="s">
        <v>148</v>
      </c>
      <c r="B922" s="55" t="s">
        <v>182</v>
      </c>
      <c r="C922" s="63" t="s">
        <v>161</v>
      </c>
      <c r="D922" s="64">
        <v>32</v>
      </c>
      <c r="E922" s="70">
        <v>14931</v>
      </c>
      <c r="F922" s="70">
        <v>19769.82</v>
      </c>
      <c r="G922" s="70">
        <v>28397.215</v>
      </c>
      <c r="H922" s="71">
        <v>13466.215</v>
      </c>
      <c r="I922" s="64">
        <v>19</v>
      </c>
      <c r="J922" s="70">
        <v>15891.75</v>
      </c>
      <c r="K922" s="70">
        <v>23551.1</v>
      </c>
      <c r="L922" s="70">
        <v>25063.05</v>
      </c>
      <c r="M922" s="71">
        <v>9171.3</v>
      </c>
      <c r="N922" s="22">
        <f t="shared" si="44"/>
        <v>3781.279999999999</v>
      </c>
      <c r="O922" s="27">
        <f t="shared" si="43"/>
        <v>0.19126527201562782</v>
      </c>
    </row>
    <row r="923" spans="1:15" ht="13.5" customHeight="1">
      <c r="A923" s="28" t="s">
        <v>148</v>
      </c>
      <c r="B923" s="28" t="s">
        <v>29</v>
      </c>
      <c r="C923" s="35" t="s">
        <v>73</v>
      </c>
      <c r="D923" s="39">
        <v>30</v>
      </c>
      <c r="E923" s="23">
        <v>1408.75</v>
      </c>
      <c r="F923" s="23">
        <v>1670.73</v>
      </c>
      <c r="G923" s="23">
        <v>1788.3</v>
      </c>
      <c r="H923" s="24">
        <v>379.55</v>
      </c>
      <c r="I923" s="39">
        <v>17</v>
      </c>
      <c r="J923" s="23">
        <v>1363.75</v>
      </c>
      <c r="K923" s="23">
        <v>1843.2</v>
      </c>
      <c r="L923" s="23">
        <v>2073.6</v>
      </c>
      <c r="M923" s="24">
        <v>709.85</v>
      </c>
      <c r="N923" s="22">
        <f t="shared" si="44"/>
        <v>172.47000000000003</v>
      </c>
      <c r="O923" s="27">
        <f t="shared" si="43"/>
        <v>0.10323032446894473</v>
      </c>
    </row>
    <row r="924" spans="1:15" ht="13.5" customHeight="1">
      <c r="A924" s="55" t="s">
        <v>148</v>
      </c>
      <c r="B924" s="55" t="s">
        <v>190</v>
      </c>
      <c r="C924" s="63" t="s">
        <v>161</v>
      </c>
      <c r="D924" s="64">
        <v>30</v>
      </c>
      <c r="E924" s="70">
        <v>34208.35</v>
      </c>
      <c r="F924" s="70">
        <v>46608.405</v>
      </c>
      <c r="G924" s="70">
        <v>61121.64</v>
      </c>
      <c r="H924" s="71">
        <v>26913.29</v>
      </c>
      <c r="I924" s="64">
        <v>30</v>
      </c>
      <c r="J924" s="70">
        <v>46544.64</v>
      </c>
      <c r="K924" s="70">
        <v>62554.28</v>
      </c>
      <c r="L924" s="70">
        <v>79141.8</v>
      </c>
      <c r="M924" s="71">
        <v>32597.16</v>
      </c>
      <c r="N924" s="22">
        <f t="shared" si="44"/>
        <v>15945.875</v>
      </c>
      <c r="O924" s="27">
        <f t="shared" si="43"/>
        <v>0.3421244515876482</v>
      </c>
    </row>
    <row r="925" spans="1:15" ht="13.5" customHeight="1">
      <c r="A925" s="55" t="s">
        <v>148</v>
      </c>
      <c r="B925" s="55" t="s">
        <v>198</v>
      </c>
      <c r="C925" s="65" t="s">
        <v>159</v>
      </c>
      <c r="D925" s="64">
        <v>29</v>
      </c>
      <c r="E925" s="70">
        <v>7931.66</v>
      </c>
      <c r="F925" s="70">
        <v>10752</v>
      </c>
      <c r="G925" s="70">
        <v>12238.3</v>
      </c>
      <c r="H925" s="71">
        <v>4306.64</v>
      </c>
      <c r="I925" s="64">
        <v>34</v>
      </c>
      <c r="J925" s="70">
        <v>7931.66</v>
      </c>
      <c r="K925" s="70">
        <v>11193.105</v>
      </c>
      <c r="L925" s="70">
        <v>11826.68</v>
      </c>
      <c r="M925" s="71">
        <v>3895.02</v>
      </c>
      <c r="N925" s="22">
        <f t="shared" si="44"/>
        <v>441.10499999999956</v>
      </c>
      <c r="O925" s="27">
        <f t="shared" si="43"/>
        <v>0.041025390624999956</v>
      </c>
    </row>
    <row r="926" spans="1:15" ht="13.5" customHeight="1">
      <c r="A926" s="55" t="s">
        <v>148</v>
      </c>
      <c r="B926" s="55" t="s">
        <v>167</v>
      </c>
      <c r="C926" s="63" t="s">
        <v>161</v>
      </c>
      <c r="D926" s="64">
        <v>24</v>
      </c>
      <c r="E926" s="70">
        <v>17854.08</v>
      </c>
      <c r="F926" s="70">
        <v>26570.26</v>
      </c>
      <c r="G926" s="70">
        <v>28820.08</v>
      </c>
      <c r="H926" s="71">
        <v>10966</v>
      </c>
      <c r="I926" s="64">
        <v>18</v>
      </c>
      <c r="J926" s="70">
        <v>22588.63</v>
      </c>
      <c r="K926" s="70">
        <v>30947.27</v>
      </c>
      <c r="L926" s="70">
        <v>37239.23</v>
      </c>
      <c r="M926" s="71">
        <v>14650.6</v>
      </c>
      <c r="N926" s="22">
        <f t="shared" si="44"/>
        <v>4377.010000000002</v>
      </c>
      <c r="O926" s="27">
        <f t="shared" si="43"/>
        <v>0.1647334275238557</v>
      </c>
    </row>
    <row r="927" spans="1:15" ht="13.5" customHeight="1">
      <c r="A927" s="28" t="s">
        <v>148</v>
      </c>
      <c r="B927" s="28" t="s">
        <v>154</v>
      </c>
      <c r="C927" s="35" t="s">
        <v>74</v>
      </c>
      <c r="D927" s="39">
        <v>22</v>
      </c>
      <c r="E927" s="23">
        <v>11310.54</v>
      </c>
      <c r="F927" s="23">
        <v>13118.305</v>
      </c>
      <c r="G927" s="23">
        <v>15241.9</v>
      </c>
      <c r="H927" s="24">
        <v>3931.36</v>
      </c>
      <c r="I927" s="39">
        <v>24</v>
      </c>
      <c r="J927" s="23">
        <v>12558.005</v>
      </c>
      <c r="K927" s="23">
        <v>13913.995</v>
      </c>
      <c r="L927" s="23">
        <v>16592.36</v>
      </c>
      <c r="M927" s="24">
        <v>4034.355</v>
      </c>
      <c r="N927" s="22">
        <f t="shared" si="44"/>
        <v>795.6900000000005</v>
      </c>
      <c r="O927" s="27">
        <f t="shared" si="43"/>
        <v>0.06065493979595691</v>
      </c>
    </row>
    <row r="928" spans="1:15" ht="13.5" customHeight="1">
      <c r="A928" s="28" t="s">
        <v>148</v>
      </c>
      <c r="B928" s="28" t="s">
        <v>25</v>
      </c>
      <c r="C928" s="35" t="s">
        <v>73</v>
      </c>
      <c r="D928" s="39">
        <v>21</v>
      </c>
      <c r="E928" s="23">
        <v>896.02</v>
      </c>
      <c r="F928" s="23">
        <v>1632.42</v>
      </c>
      <c r="G928" s="23">
        <v>1958.9</v>
      </c>
      <c r="H928" s="24">
        <v>1062.88</v>
      </c>
      <c r="I928" s="39">
        <v>14</v>
      </c>
      <c r="J928" s="23">
        <v>378.85</v>
      </c>
      <c r="K928" s="23">
        <v>969.83</v>
      </c>
      <c r="L928" s="23">
        <v>1271.1</v>
      </c>
      <c r="M928" s="24">
        <v>892.25</v>
      </c>
      <c r="N928" s="22">
        <f t="shared" si="44"/>
        <v>-662.59</v>
      </c>
      <c r="O928" s="27">
        <f t="shared" si="43"/>
        <v>-0.4058943164136681</v>
      </c>
    </row>
    <row r="929" spans="1:15" ht="13.5" customHeight="1">
      <c r="A929" s="28" t="s">
        <v>148</v>
      </c>
      <c r="B929" s="28" t="s">
        <v>45</v>
      </c>
      <c r="C929" s="35" t="s">
        <v>74</v>
      </c>
      <c r="D929" s="39">
        <v>18</v>
      </c>
      <c r="E929" s="23">
        <v>7691.03</v>
      </c>
      <c r="F929" s="23">
        <v>9382.73</v>
      </c>
      <c r="G929" s="23">
        <v>12724.36</v>
      </c>
      <c r="H929" s="24">
        <v>5033.33</v>
      </c>
      <c r="I929" s="39">
        <v>12</v>
      </c>
      <c r="J929" s="23">
        <v>2371</v>
      </c>
      <c r="K929" s="23">
        <v>8366.455</v>
      </c>
      <c r="L929" s="23">
        <v>10601.215</v>
      </c>
      <c r="M929" s="24">
        <v>8230.215</v>
      </c>
      <c r="N929" s="22">
        <f t="shared" si="44"/>
        <v>-1016.2749999999996</v>
      </c>
      <c r="O929" s="27">
        <f t="shared" si="43"/>
        <v>-0.1083133586919798</v>
      </c>
    </row>
    <row r="930" spans="1:15" ht="13.5" customHeight="1">
      <c r="A930" s="28" t="s">
        <v>148</v>
      </c>
      <c r="B930" s="28" t="s">
        <v>20</v>
      </c>
      <c r="C930" s="35" t="s">
        <v>73</v>
      </c>
      <c r="D930" s="39">
        <v>17</v>
      </c>
      <c r="E930" s="23">
        <v>326.91</v>
      </c>
      <c r="F930" s="23">
        <v>398.82</v>
      </c>
      <c r="G930" s="23">
        <v>461.78</v>
      </c>
      <c r="H930" s="24">
        <v>134.87</v>
      </c>
      <c r="I930" s="39">
        <v>17</v>
      </c>
      <c r="J930" s="23">
        <v>373.81</v>
      </c>
      <c r="K930" s="23">
        <v>373.81</v>
      </c>
      <c r="L930" s="23">
        <v>461.78</v>
      </c>
      <c r="M930" s="24">
        <v>87.97</v>
      </c>
      <c r="N930" s="22">
        <f t="shared" si="44"/>
        <v>-25.00999999999999</v>
      </c>
      <c r="O930" s="27">
        <f t="shared" si="43"/>
        <v>-0.06270999448372697</v>
      </c>
    </row>
    <row r="931" spans="1:15" ht="13.5" customHeight="1">
      <c r="A931" s="28" t="s">
        <v>148</v>
      </c>
      <c r="B931" s="28" t="s">
        <v>37</v>
      </c>
      <c r="C931" s="35" t="s">
        <v>74</v>
      </c>
      <c r="D931" s="39">
        <v>15</v>
      </c>
      <c r="E931" s="23">
        <v>2371</v>
      </c>
      <c r="F931" s="23">
        <v>8080.78</v>
      </c>
      <c r="G931" s="23">
        <v>12673.85</v>
      </c>
      <c r="H931" s="24">
        <v>10302.85</v>
      </c>
      <c r="I931" s="39">
        <v>18</v>
      </c>
      <c r="J931" s="23">
        <v>3295.5</v>
      </c>
      <c r="K931" s="23">
        <v>4172.775</v>
      </c>
      <c r="L931" s="23">
        <v>10608.75</v>
      </c>
      <c r="M931" s="24">
        <v>7313.25</v>
      </c>
      <c r="N931" s="22">
        <f t="shared" si="44"/>
        <v>-3908.005</v>
      </c>
      <c r="O931" s="27">
        <f t="shared" si="43"/>
        <v>-0.48361729932011516</v>
      </c>
    </row>
    <row r="932" spans="1:15" ht="13.5" customHeight="1">
      <c r="A932" s="55" t="s">
        <v>148</v>
      </c>
      <c r="B932" s="55" t="s">
        <v>181</v>
      </c>
      <c r="C932" s="63" t="s">
        <v>161</v>
      </c>
      <c r="D932" s="64">
        <v>14</v>
      </c>
      <c r="E932" s="70">
        <v>31705.5</v>
      </c>
      <c r="F932" s="70">
        <v>37062.08</v>
      </c>
      <c r="G932" s="70">
        <v>45307.67</v>
      </c>
      <c r="H932" s="71">
        <v>13602.17</v>
      </c>
      <c r="I932" s="64">
        <v>20</v>
      </c>
      <c r="J932" s="70">
        <v>32599.19</v>
      </c>
      <c r="K932" s="70">
        <v>32785.2</v>
      </c>
      <c r="L932" s="70">
        <v>35841.94</v>
      </c>
      <c r="M932" s="71">
        <v>3242.75</v>
      </c>
      <c r="N932" s="22">
        <f t="shared" si="44"/>
        <v>-4276.880000000005</v>
      </c>
      <c r="O932" s="27">
        <f t="shared" si="43"/>
        <v>-0.1153977326690786</v>
      </c>
    </row>
    <row r="933" spans="1:15" ht="13.5" customHeight="1">
      <c r="A933" s="55" t="s">
        <v>148</v>
      </c>
      <c r="B933" s="55" t="s">
        <v>186</v>
      </c>
      <c r="C933" s="63" t="s">
        <v>161</v>
      </c>
      <c r="D933" s="64">
        <v>14</v>
      </c>
      <c r="E933" s="70">
        <v>30879</v>
      </c>
      <c r="F933" s="70">
        <v>43346.375</v>
      </c>
      <c r="G933" s="70">
        <v>65913.02</v>
      </c>
      <c r="H933" s="71">
        <v>35034.02</v>
      </c>
      <c r="I933" s="64">
        <v>13</v>
      </c>
      <c r="J933" s="70">
        <v>33558.53</v>
      </c>
      <c r="K933" s="70">
        <v>39242.98</v>
      </c>
      <c r="L933" s="70">
        <v>56470.88</v>
      </c>
      <c r="M933" s="71">
        <v>22912.35</v>
      </c>
      <c r="N933" s="22">
        <f t="shared" si="44"/>
        <v>-4103.394999999997</v>
      </c>
      <c r="O933" s="27">
        <f t="shared" si="43"/>
        <v>-0.09466524017290942</v>
      </c>
    </row>
    <row r="934" spans="1:15" ht="13.5" customHeight="1">
      <c r="A934" s="28" t="s">
        <v>148</v>
      </c>
      <c r="B934" s="28" t="s">
        <v>48</v>
      </c>
      <c r="C934" s="35" t="s">
        <v>74</v>
      </c>
      <c r="D934" s="39">
        <v>14</v>
      </c>
      <c r="E934" s="23">
        <v>2970.86</v>
      </c>
      <c r="F934" s="23">
        <v>4385.13</v>
      </c>
      <c r="G934" s="23">
        <v>4880.01</v>
      </c>
      <c r="H934" s="24">
        <v>1909.15</v>
      </c>
      <c r="I934" s="39">
        <v>18</v>
      </c>
      <c r="J934" s="23">
        <v>2958.58</v>
      </c>
      <c r="K934" s="23">
        <v>4367.93</v>
      </c>
      <c r="L934" s="23">
        <v>6168.45</v>
      </c>
      <c r="M934" s="24">
        <v>3209.87</v>
      </c>
      <c r="N934" s="22">
        <f t="shared" si="44"/>
        <v>-17.199999999999818</v>
      </c>
      <c r="O934" s="27">
        <f t="shared" si="43"/>
        <v>-0.003922346657909758</v>
      </c>
    </row>
    <row r="935" spans="1:15" ht="13.5" customHeight="1">
      <c r="A935" s="28" t="s">
        <v>148</v>
      </c>
      <c r="B935" s="28" t="s">
        <v>10</v>
      </c>
      <c r="C935" s="35" t="s">
        <v>73</v>
      </c>
      <c r="D935" s="39">
        <v>12</v>
      </c>
      <c r="E935" s="23">
        <v>242.12</v>
      </c>
      <c r="F935" s="23">
        <v>436.005</v>
      </c>
      <c r="G935" s="23">
        <v>891.115</v>
      </c>
      <c r="H935" s="24">
        <v>648.995</v>
      </c>
      <c r="I935" s="39">
        <v>10</v>
      </c>
      <c r="J935" s="23">
        <v>206.58</v>
      </c>
      <c r="K935" s="23">
        <v>713.62</v>
      </c>
      <c r="L935" s="23">
        <v>814.22</v>
      </c>
      <c r="M935" s="24">
        <v>607.64</v>
      </c>
      <c r="N935" s="22">
        <f t="shared" si="44"/>
        <v>277.615</v>
      </c>
      <c r="O935" s="27">
        <f t="shared" si="43"/>
        <v>0.636724349491405</v>
      </c>
    </row>
    <row r="936" spans="1:15" ht="13.5" customHeight="1">
      <c r="A936" s="55" t="s">
        <v>148</v>
      </c>
      <c r="B936" s="55" t="s">
        <v>168</v>
      </c>
      <c r="C936" s="63" t="s">
        <v>161</v>
      </c>
      <c r="D936" s="64">
        <v>12</v>
      </c>
      <c r="E936" s="70">
        <v>32268.09</v>
      </c>
      <c r="F936" s="70">
        <v>38236.5</v>
      </c>
      <c r="G936" s="70">
        <v>41226.03</v>
      </c>
      <c r="H936" s="71">
        <v>8957.94</v>
      </c>
      <c r="I936" s="64">
        <v>16</v>
      </c>
      <c r="J936" s="70">
        <v>27441.525</v>
      </c>
      <c r="K936" s="70">
        <v>40179.83</v>
      </c>
      <c r="L936" s="70">
        <v>49731.95</v>
      </c>
      <c r="M936" s="71">
        <v>22290.425</v>
      </c>
      <c r="N936" s="22">
        <f t="shared" si="44"/>
        <v>1943.3300000000017</v>
      </c>
      <c r="O936" s="27">
        <f t="shared" si="43"/>
        <v>0.05082395093693203</v>
      </c>
    </row>
    <row r="937" spans="1:15" ht="13.5" customHeight="1">
      <c r="A937" s="55" t="s">
        <v>148</v>
      </c>
      <c r="B937" s="55" t="s">
        <v>175</v>
      </c>
      <c r="C937" s="63" t="s">
        <v>161</v>
      </c>
      <c r="D937" s="64">
        <v>12</v>
      </c>
      <c r="E937" s="70">
        <v>17820.96</v>
      </c>
      <c r="F937" s="70">
        <v>24289.315</v>
      </c>
      <c r="G937" s="70">
        <v>34339.49</v>
      </c>
      <c r="H937" s="71">
        <v>16518.53</v>
      </c>
      <c r="I937" s="64">
        <v>21</v>
      </c>
      <c r="J937" s="70">
        <v>21013.65</v>
      </c>
      <c r="K937" s="70">
        <v>26905.93</v>
      </c>
      <c r="L937" s="70">
        <v>37059.08</v>
      </c>
      <c r="M937" s="71">
        <v>16045.43</v>
      </c>
      <c r="N937" s="22">
        <f t="shared" si="44"/>
        <v>2616.6150000000016</v>
      </c>
      <c r="O937" s="27">
        <f t="shared" si="43"/>
        <v>0.10772699847649066</v>
      </c>
    </row>
    <row r="938" spans="1:15" ht="13.5" customHeight="1">
      <c r="A938" s="28" t="s">
        <v>148</v>
      </c>
      <c r="B938" s="28" t="s">
        <v>8</v>
      </c>
      <c r="C938" s="35" t="s">
        <v>73</v>
      </c>
      <c r="D938" s="39">
        <v>10</v>
      </c>
      <c r="E938" s="23">
        <v>520.26</v>
      </c>
      <c r="F938" s="23">
        <v>960.55</v>
      </c>
      <c r="G938" s="23">
        <v>2201.9</v>
      </c>
      <c r="H938" s="24">
        <v>1681.64</v>
      </c>
      <c r="I938" s="39">
        <v>16</v>
      </c>
      <c r="J938" s="23">
        <v>345.18</v>
      </c>
      <c r="K938" s="23">
        <v>818.105</v>
      </c>
      <c r="L938" s="23">
        <v>971.03</v>
      </c>
      <c r="M938" s="24">
        <v>625.85</v>
      </c>
      <c r="N938" s="22">
        <f t="shared" si="44"/>
        <v>-142.44499999999994</v>
      </c>
      <c r="O938" s="27">
        <f t="shared" si="43"/>
        <v>-0.14829524751444478</v>
      </c>
    </row>
    <row r="939" spans="1:15" ht="13.5" customHeight="1">
      <c r="A939" s="28" t="s">
        <v>148</v>
      </c>
      <c r="B939" s="28" t="s">
        <v>35</v>
      </c>
      <c r="C939" s="35" t="s">
        <v>74</v>
      </c>
      <c r="D939" s="39">
        <v>10</v>
      </c>
      <c r="E939" s="23">
        <v>3804.91</v>
      </c>
      <c r="F939" s="23">
        <v>8735.18</v>
      </c>
      <c r="G939" s="23">
        <v>14412.98</v>
      </c>
      <c r="H939" s="24">
        <v>10608.07</v>
      </c>
      <c r="I939" s="39">
        <v>17</v>
      </c>
      <c r="J939" s="23">
        <v>2371</v>
      </c>
      <c r="K939" s="23">
        <v>9820.95</v>
      </c>
      <c r="L939" s="23">
        <v>13388.94</v>
      </c>
      <c r="M939" s="24">
        <v>11017.94</v>
      </c>
      <c r="N939" s="22">
        <f t="shared" si="44"/>
        <v>1085.7700000000004</v>
      </c>
      <c r="O939" s="27">
        <f t="shared" si="43"/>
        <v>0.12429852618950044</v>
      </c>
    </row>
    <row r="940" spans="1:15" ht="13.5" customHeight="1">
      <c r="A940" s="28" t="s">
        <v>148</v>
      </c>
      <c r="B940" s="28" t="s">
        <v>13</v>
      </c>
      <c r="C940" s="35" t="s">
        <v>73</v>
      </c>
      <c r="D940" s="39"/>
      <c r="E940" s="23"/>
      <c r="F940" s="23"/>
      <c r="G940" s="23"/>
      <c r="H940" s="24"/>
      <c r="I940" s="39">
        <v>10</v>
      </c>
      <c r="J940" s="23">
        <v>416.09</v>
      </c>
      <c r="K940" s="23">
        <v>461.17</v>
      </c>
      <c r="L940" s="23">
        <v>582.07</v>
      </c>
      <c r="M940" s="24">
        <v>165.98</v>
      </c>
      <c r="N940" s="22" t="s">
        <v>203</v>
      </c>
      <c r="O940" s="27" t="e">
        <f t="shared" si="43"/>
        <v>#VALUE!</v>
      </c>
    </row>
    <row r="941" spans="1:15" ht="13.5" customHeight="1">
      <c r="A941" s="28" t="s">
        <v>148</v>
      </c>
      <c r="B941" s="28" t="s">
        <v>26</v>
      </c>
      <c r="C941" s="35" t="s">
        <v>73</v>
      </c>
      <c r="D941" s="39"/>
      <c r="E941" s="23"/>
      <c r="F941" s="23"/>
      <c r="G941" s="23"/>
      <c r="H941" s="24"/>
      <c r="I941" s="39">
        <v>15</v>
      </c>
      <c r="J941" s="23">
        <v>969.83</v>
      </c>
      <c r="K941" s="23">
        <v>1353.75</v>
      </c>
      <c r="L941" s="23">
        <v>2261.28</v>
      </c>
      <c r="M941" s="24">
        <v>1291.45</v>
      </c>
      <c r="N941" s="22" t="s">
        <v>203</v>
      </c>
      <c r="O941" s="27" t="e">
        <f t="shared" si="43"/>
        <v>#VALUE!</v>
      </c>
    </row>
    <row r="942" spans="1:15" ht="13.5" customHeight="1">
      <c r="A942" s="28" t="s">
        <v>148</v>
      </c>
      <c r="B942" s="28" t="s">
        <v>81</v>
      </c>
      <c r="C942" s="35" t="s">
        <v>73</v>
      </c>
      <c r="D942" s="39"/>
      <c r="E942" s="23"/>
      <c r="F942" s="23"/>
      <c r="G942" s="23"/>
      <c r="H942" s="24"/>
      <c r="I942" s="39">
        <v>18</v>
      </c>
      <c r="J942" s="23">
        <v>3604.98</v>
      </c>
      <c r="K942" s="23">
        <v>4544.23</v>
      </c>
      <c r="L942" s="23">
        <v>4598.86</v>
      </c>
      <c r="M942" s="24">
        <v>993.88</v>
      </c>
      <c r="N942" s="22" t="s">
        <v>203</v>
      </c>
      <c r="O942" s="27" t="e">
        <f t="shared" si="43"/>
        <v>#VALUE!</v>
      </c>
    </row>
    <row r="943" spans="1:15" ht="13.5" customHeight="1">
      <c r="A943" s="28" t="s">
        <v>148</v>
      </c>
      <c r="B943" s="28" t="s">
        <v>62</v>
      </c>
      <c r="C943" s="35" t="s">
        <v>73</v>
      </c>
      <c r="D943" s="39"/>
      <c r="E943" s="23"/>
      <c r="F943" s="23"/>
      <c r="G943" s="23"/>
      <c r="H943" s="24"/>
      <c r="I943" s="39">
        <v>12</v>
      </c>
      <c r="J943" s="23">
        <v>87.51</v>
      </c>
      <c r="K943" s="23">
        <v>164.065</v>
      </c>
      <c r="L943" s="23">
        <v>412.77</v>
      </c>
      <c r="M943" s="24">
        <v>325.26</v>
      </c>
      <c r="N943" s="22" t="s">
        <v>203</v>
      </c>
      <c r="O943" s="27" t="e">
        <f t="shared" si="43"/>
        <v>#VALUE!</v>
      </c>
    </row>
    <row r="944" spans="1:15" ht="13.5" customHeight="1">
      <c r="A944" s="55" t="s">
        <v>148</v>
      </c>
      <c r="B944" s="55" t="s">
        <v>172</v>
      </c>
      <c r="C944" s="63" t="s">
        <v>161</v>
      </c>
      <c r="D944" s="64"/>
      <c r="E944" s="70"/>
      <c r="F944" s="70"/>
      <c r="G944" s="70"/>
      <c r="H944" s="71"/>
      <c r="I944" s="64">
        <v>16</v>
      </c>
      <c r="J944" s="70">
        <v>77862.13</v>
      </c>
      <c r="K944" s="70">
        <v>93454.96</v>
      </c>
      <c r="L944" s="70">
        <v>119092.625</v>
      </c>
      <c r="M944" s="71">
        <v>41230.495</v>
      </c>
      <c r="N944" s="22" t="s">
        <v>203</v>
      </c>
      <c r="O944" s="27" t="e">
        <f t="shared" si="43"/>
        <v>#VALUE!</v>
      </c>
    </row>
    <row r="945" spans="1:15" ht="13.5" customHeight="1">
      <c r="A945" s="28" t="s">
        <v>148</v>
      </c>
      <c r="B945" s="28" t="s">
        <v>155</v>
      </c>
      <c r="C945" s="35" t="s">
        <v>74</v>
      </c>
      <c r="D945" s="39"/>
      <c r="E945" s="23"/>
      <c r="F945" s="23"/>
      <c r="G945" s="23"/>
      <c r="H945" s="24"/>
      <c r="I945" s="39">
        <v>10</v>
      </c>
      <c r="J945" s="23">
        <v>499.98</v>
      </c>
      <c r="K945" s="23">
        <v>995.985</v>
      </c>
      <c r="L945" s="23">
        <v>1643.2</v>
      </c>
      <c r="M945" s="24">
        <v>1143.22</v>
      </c>
      <c r="N945" s="22" t="s">
        <v>203</v>
      </c>
      <c r="O945" s="27" t="e">
        <f t="shared" si="43"/>
        <v>#VALUE!</v>
      </c>
    </row>
    <row r="946" spans="1:15" ht="13.5" customHeight="1">
      <c r="A946" s="28" t="s">
        <v>148</v>
      </c>
      <c r="B946" s="28" t="s">
        <v>86</v>
      </c>
      <c r="C946" s="35" t="s">
        <v>74</v>
      </c>
      <c r="D946" s="39"/>
      <c r="E946" s="23"/>
      <c r="F946" s="23"/>
      <c r="G946" s="23"/>
      <c r="H946" s="24"/>
      <c r="I946" s="39">
        <v>20</v>
      </c>
      <c r="J946" s="23">
        <v>2370</v>
      </c>
      <c r="K946" s="23">
        <v>2844</v>
      </c>
      <c r="L946" s="23">
        <v>2986.2</v>
      </c>
      <c r="M946" s="24">
        <v>616.2</v>
      </c>
      <c r="N946" s="22" t="s">
        <v>203</v>
      </c>
      <c r="O946" s="27" t="e">
        <f t="shared" si="43"/>
        <v>#VALUE!</v>
      </c>
    </row>
    <row r="947" spans="1:15" ht="13.5" customHeight="1">
      <c r="A947" s="28" t="s">
        <v>148</v>
      </c>
      <c r="B947" s="28" t="s">
        <v>50</v>
      </c>
      <c r="C947" s="35" t="s">
        <v>74</v>
      </c>
      <c r="D947" s="39"/>
      <c r="E947" s="23"/>
      <c r="F947" s="23"/>
      <c r="G947" s="23"/>
      <c r="H947" s="24"/>
      <c r="I947" s="39">
        <v>14</v>
      </c>
      <c r="J947" s="23">
        <v>8568.21</v>
      </c>
      <c r="K947" s="23">
        <v>16314.96</v>
      </c>
      <c r="L947" s="23">
        <v>22594.41</v>
      </c>
      <c r="M947" s="24">
        <v>14026.2</v>
      </c>
      <c r="N947" s="22" t="s">
        <v>203</v>
      </c>
      <c r="O947" s="27" t="e">
        <f t="shared" si="43"/>
        <v>#VALUE!</v>
      </c>
    </row>
    <row r="948" spans="1:15" ht="13.5" customHeight="1">
      <c r="A948" s="55" t="s">
        <v>130</v>
      </c>
      <c r="B948" s="55" t="s">
        <v>181</v>
      </c>
      <c r="C948" s="63" t="s">
        <v>161</v>
      </c>
      <c r="D948" s="64"/>
      <c r="E948" s="70"/>
      <c r="F948" s="70"/>
      <c r="G948" s="70"/>
      <c r="H948" s="71"/>
      <c r="I948" s="64">
        <v>12</v>
      </c>
      <c r="J948" s="70">
        <v>35266.73</v>
      </c>
      <c r="K948" s="70">
        <v>40588.475</v>
      </c>
      <c r="L948" s="70">
        <v>49073.765</v>
      </c>
      <c r="M948" s="71">
        <v>13807.035</v>
      </c>
      <c r="N948" s="22" t="s">
        <v>203</v>
      </c>
      <c r="O948" s="27" t="e">
        <f t="shared" si="43"/>
        <v>#VALUE!</v>
      </c>
    </row>
    <row r="949" spans="1:15" ht="13.5" customHeight="1">
      <c r="A949" s="55" t="s">
        <v>130</v>
      </c>
      <c r="B949" s="55" t="s">
        <v>184</v>
      </c>
      <c r="C949" s="63" t="s">
        <v>161</v>
      </c>
      <c r="D949" s="64"/>
      <c r="E949" s="70"/>
      <c r="F949" s="70"/>
      <c r="G949" s="70"/>
      <c r="H949" s="71"/>
      <c r="I949" s="64">
        <v>14</v>
      </c>
      <c r="J949" s="70">
        <v>37468.8</v>
      </c>
      <c r="K949" s="70">
        <v>42340.6</v>
      </c>
      <c r="L949" s="70">
        <v>45452.08</v>
      </c>
      <c r="M949" s="71">
        <v>7983.28</v>
      </c>
      <c r="N949" s="22" t="s">
        <v>203</v>
      </c>
      <c r="O949" s="27" t="e">
        <f t="shared" si="43"/>
        <v>#VALUE!</v>
      </c>
    </row>
    <row r="950" spans="1:15" ht="13.5" customHeight="1">
      <c r="A950" s="28" t="s">
        <v>130</v>
      </c>
      <c r="B950" s="28" t="s">
        <v>28</v>
      </c>
      <c r="C950" s="35" t="s">
        <v>73</v>
      </c>
      <c r="D950" s="39">
        <v>2651</v>
      </c>
      <c r="E950" s="23">
        <v>231.75</v>
      </c>
      <c r="F950" s="23">
        <v>283.2</v>
      </c>
      <c r="G950" s="23">
        <v>333.07</v>
      </c>
      <c r="H950" s="24">
        <v>101.32</v>
      </c>
      <c r="I950" s="39">
        <v>2416</v>
      </c>
      <c r="J950" s="23">
        <v>321.75</v>
      </c>
      <c r="K950" s="23">
        <v>376.165</v>
      </c>
      <c r="L950" s="23">
        <v>429</v>
      </c>
      <c r="M950" s="24">
        <v>107.25</v>
      </c>
      <c r="N950" s="22">
        <f aca="true" t="shared" si="45" ref="N950:N981">K950-F950</f>
        <v>92.96500000000003</v>
      </c>
      <c r="O950" s="27">
        <f t="shared" si="43"/>
        <v>0.3282662429378532</v>
      </c>
    </row>
    <row r="951" spans="1:15" ht="13.5" customHeight="1">
      <c r="A951" s="28" t="s">
        <v>130</v>
      </c>
      <c r="B951" s="28" t="s">
        <v>60</v>
      </c>
      <c r="C951" s="35" t="s">
        <v>73</v>
      </c>
      <c r="D951" s="39">
        <v>1356</v>
      </c>
      <c r="E951" s="23">
        <v>205.33</v>
      </c>
      <c r="F951" s="23">
        <v>230.74</v>
      </c>
      <c r="G951" s="23">
        <v>278</v>
      </c>
      <c r="H951" s="24">
        <v>72.67</v>
      </c>
      <c r="I951" s="39">
        <v>1194</v>
      </c>
      <c r="J951" s="23">
        <v>207.75</v>
      </c>
      <c r="K951" s="23">
        <v>258</v>
      </c>
      <c r="L951" s="23">
        <v>290.4</v>
      </c>
      <c r="M951" s="24">
        <v>82.65</v>
      </c>
      <c r="N951" s="22">
        <f t="shared" si="45"/>
        <v>27.25999999999999</v>
      </c>
      <c r="O951" s="27">
        <f t="shared" si="43"/>
        <v>0.11814163127329458</v>
      </c>
    </row>
    <row r="952" spans="1:15" ht="13.5" customHeight="1">
      <c r="A952" s="28" t="s">
        <v>130</v>
      </c>
      <c r="B952" s="28" t="s">
        <v>56</v>
      </c>
      <c r="C952" s="35" t="s">
        <v>73</v>
      </c>
      <c r="D952" s="39">
        <v>1283</v>
      </c>
      <c r="E952" s="23">
        <v>309</v>
      </c>
      <c r="F952" s="23">
        <v>396</v>
      </c>
      <c r="G952" s="23">
        <v>528</v>
      </c>
      <c r="H952" s="24">
        <v>219</v>
      </c>
      <c r="I952" s="39">
        <v>1151</v>
      </c>
      <c r="J952" s="23">
        <v>325</v>
      </c>
      <c r="K952" s="23">
        <v>425.43</v>
      </c>
      <c r="L952" s="23">
        <v>561</v>
      </c>
      <c r="M952" s="24">
        <v>236</v>
      </c>
      <c r="N952" s="22">
        <f t="shared" si="45"/>
        <v>29.430000000000007</v>
      </c>
      <c r="O952" s="27">
        <f t="shared" si="43"/>
        <v>0.07431818181818184</v>
      </c>
    </row>
    <row r="953" spans="1:15" ht="13.5" customHeight="1">
      <c r="A953" s="28" t="s">
        <v>130</v>
      </c>
      <c r="B953" s="28" t="s">
        <v>59</v>
      </c>
      <c r="C953" s="35" t="s">
        <v>73</v>
      </c>
      <c r="D953" s="39">
        <v>870</v>
      </c>
      <c r="E953" s="23">
        <v>246.75</v>
      </c>
      <c r="F953" s="23">
        <v>268.05</v>
      </c>
      <c r="G953" s="23">
        <v>287.43</v>
      </c>
      <c r="H953" s="24">
        <v>40.68</v>
      </c>
      <c r="I953" s="39">
        <v>721</v>
      </c>
      <c r="J953" s="23">
        <v>246</v>
      </c>
      <c r="K953" s="23">
        <v>273.07</v>
      </c>
      <c r="L953" s="23">
        <v>310.2</v>
      </c>
      <c r="M953" s="24">
        <v>64.2</v>
      </c>
      <c r="N953" s="22">
        <f t="shared" si="45"/>
        <v>5.019999999999982</v>
      </c>
      <c r="O953" s="27">
        <f t="shared" si="43"/>
        <v>0.018727849281850333</v>
      </c>
    </row>
    <row r="954" spans="1:15" ht="13.5" customHeight="1">
      <c r="A954" s="28" t="s">
        <v>130</v>
      </c>
      <c r="B954" s="28" t="s">
        <v>40</v>
      </c>
      <c r="C954" s="35" t="s">
        <v>74</v>
      </c>
      <c r="D954" s="39">
        <v>620</v>
      </c>
      <c r="E954" s="23">
        <v>2837.61</v>
      </c>
      <c r="F954" s="23">
        <v>3467.935</v>
      </c>
      <c r="G954" s="23">
        <v>3907.025</v>
      </c>
      <c r="H954" s="24">
        <v>1069.415</v>
      </c>
      <c r="I954" s="39">
        <v>576</v>
      </c>
      <c r="J954" s="23">
        <v>2888.72</v>
      </c>
      <c r="K954" s="23">
        <v>3639.87</v>
      </c>
      <c r="L954" s="23">
        <v>4011</v>
      </c>
      <c r="M954" s="24">
        <v>1122.28</v>
      </c>
      <c r="N954" s="22">
        <f t="shared" si="45"/>
        <v>171.93499999999995</v>
      </c>
      <c r="O954" s="27">
        <f t="shared" si="43"/>
        <v>0.04957849556003788</v>
      </c>
    </row>
    <row r="955" spans="1:15" ht="13.5" customHeight="1">
      <c r="A955" s="28" t="s">
        <v>130</v>
      </c>
      <c r="B955" s="28" t="s">
        <v>62</v>
      </c>
      <c r="C955" s="35" t="s">
        <v>73</v>
      </c>
      <c r="D955" s="39">
        <v>550</v>
      </c>
      <c r="E955" s="23">
        <v>258</v>
      </c>
      <c r="F955" s="23">
        <v>292.99</v>
      </c>
      <c r="G955" s="23">
        <v>417.94</v>
      </c>
      <c r="H955" s="24">
        <v>159.94</v>
      </c>
      <c r="I955" s="39">
        <v>441</v>
      </c>
      <c r="J955" s="23">
        <v>254.88</v>
      </c>
      <c r="K955" s="23">
        <v>310.2</v>
      </c>
      <c r="L955" s="23">
        <v>371</v>
      </c>
      <c r="M955" s="24">
        <v>116.12</v>
      </c>
      <c r="N955" s="22">
        <f t="shared" si="45"/>
        <v>17.20999999999998</v>
      </c>
      <c r="O955" s="27">
        <f t="shared" si="43"/>
        <v>0.05873920611624963</v>
      </c>
    </row>
    <row r="956" spans="1:15" ht="13.5" customHeight="1">
      <c r="A956" s="28" t="s">
        <v>130</v>
      </c>
      <c r="B956" s="28" t="s">
        <v>18</v>
      </c>
      <c r="C956" s="35" t="s">
        <v>73</v>
      </c>
      <c r="D956" s="39">
        <v>348</v>
      </c>
      <c r="E956" s="23">
        <v>1563.75</v>
      </c>
      <c r="F956" s="23">
        <v>1730.55</v>
      </c>
      <c r="G956" s="23">
        <v>2046.42</v>
      </c>
      <c r="H956" s="24">
        <v>482.67</v>
      </c>
      <c r="I956" s="39">
        <v>270</v>
      </c>
      <c r="J956" s="23">
        <v>1563.75</v>
      </c>
      <c r="K956" s="23">
        <v>1806.75</v>
      </c>
      <c r="L956" s="23">
        <v>2054.03</v>
      </c>
      <c r="M956" s="24">
        <v>490.28</v>
      </c>
      <c r="N956" s="22">
        <f t="shared" si="45"/>
        <v>76.20000000000005</v>
      </c>
      <c r="O956" s="27">
        <f t="shared" si="43"/>
        <v>0.0440322440842507</v>
      </c>
    </row>
    <row r="957" spans="1:15" ht="13.5" customHeight="1">
      <c r="A957" s="28" t="s">
        <v>130</v>
      </c>
      <c r="B957" s="28" t="s">
        <v>27</v>
      </c>
      <c r="C957" s="35" t="s">
        <v>73</v>
      </c>
      <c r="D957" s="39">
        <v>288</v>
      </c>
      <c r="E957" s="23">
        <v>1435.37</v>
      </c>
      <c r="F957" s="23">
        <v>1884.8</v>
      </c>
      <c r="G957" s="23">
        <v>1955.48</v>
      </c>
      <c r="H957" s="24">
        <v>520.11</v>
      </c>
      <c r="I957" s="39">
        <v>226</v>
      </c>
      <c r="J957" s="23">
        <v>1348.02</v>
      </c>
      <c r="K957" s="23">
        <v>1767</v>
      </c>
      <c r="L957" s="23">
        <v>2249.98</v>
      </c>
      <c r="M957" s="24">
        <v>901.96</v>
      </c>
      <c r="N957" s="22">
        <f t="shared" si="45"/>
        <v>-117.79999999999995</v>
      </c>
      <c r="O957" s="27">
        <f t="shared" si="43"/>
        <v>-0.06249999999999998</v>
      </c>
    </row>
    <row r="958" spans="1:15" ht="13.5" customHeight="1">
      <c r="A958" s="28" t="s">
        <v>130</v>
      </c>
      <c r="B958" s="28" t="s">
        <v>76</v>
      </c>
      <c r="C958" s="35" t="s">
        <v>73</v>
      </c>
      <c r="D958" s="39">
        <v>280</v>
      </c>
      <c r="E958" s="23">
        <v>1707.2</v>
      </c>
      <c r="F958" s="23">
        <v>2664.715</v>
      </c>
      <c r="G958" s="23">
        <v>2859.2</v>
      </c>
      <c r="H958" s="24">
        <v>1152</v>
      </c>
      <c r="I958" s="39">
        <v>263</v>
      </c>
      <c r="J958" s="23">
        <v>1336.34</v>
      </c>
      <c r="K958" s="23">
        <v>1774.08</v>
      </c>
      <c r="L958" s="23">
        <v>2859.2</v>
      </c>
      <c r="M958" s="24">
        <v>1522.86</v>
      </c>
      <c r="N958" s="22">
        <f t="shared" si="45"/>
        <v>-890.6350000000002</v>
      </c>
      <c r="O958" s="27">
        <f t="shared" si="43"/>
        <v>-0.33423274158774957</v>
      </c>
    </row>
    <row r="959" spans="1:15" ht="13.5" customHeight="1">
      <c r="A959" s="28" t="s">
        <v>130</v>
      </c>
      <c r="B959" s="28" t="s">
        <v>58</v>
      </c>
      <c r="C959" s="35" t="s">
        <v>73</v>
      </c>
      <c r="D959" s="39">
        <v>240</v>
      </c>
      <c r="E959" s="23">
        <v>200.8</v>
      </c>
      <c r="F959" s="23">
        <v>251</v>
      </c>
      <c r="G959" s="23">
        <v>388.8</v>
      </c>
      <c r="H959" s="24">
        <v>188</v>
      </c>
      <c r="I959" s="39">
        <v>223</v>
      </c>
      <c r="J959" s="23">
        <v>198</v>
      </c>
      <c r="K959" s="23">
        <v>251</v>
      </c>
      <c r="L959" s="23">
        <v>310.2</v>
      </c>
      <c r="M959" s="24">
        <v>112.2</v>
      </c>
      <c r="N959" s="22">
        <f t="shared" si="45"/>
        <v>0</v>
      </c>
      <c r="O959" s="27">
        <f t="shared" si="43"/>
        <v>0</v>
      </c>
    </row>
    <row r="960" spans="1:15" ht="13.5" customHeight="1">
      <c r="A960" s="28" t="s">
        <v>130</v>
      </c>
      <c r="B960" s="28" t="s">
        <v>25</v>
      </c>
      <c r="C960" s="35" t="s">
        <v>73</v>
      </c>
      <c r="D960" s="39">
        <v>223</v>
      </c>
      <c r="E960" s="23">
        <v>1386.44</v>
      </c>
      <c r="F960" s="23">
        <v>1467.75</v>
      </c>
      <c r="G960" s="23">
        <v>1565.6</v>
      </c>
      <c r="H960" s="24">
        <v>179.16</v>
      </c>
      <c r="I960" s="39">
        <v>195</v>
      </c>
      <c r="J960" s="23">
        <v>1069.3</v>
      </c>
      <c r="K960" s="23">
        <v>1395.59</v>
      </c>
      <c r="L960" s="23">
        <v>1644</v>
      </c>
      <c r="M960" s="24">
        <v>574.7</v>
      </c>
      <c r="N960" s="22">
        <f t="shared" si="45"/>
        <v>-72.16000000000008</v>
      </c>
      <c r="O960" s="27">
        <f t="shared" si="43"/>
        <v>-0.04916368591381372</v>
      </c>
    </row>
    <row r="961" spans="1:15" ht="13.5" customHeight="1">
      <c r="A961" s="28" t="s">
        <v>130</v>
      </c>
      <c r="B961" s="28" t="s">
        <v>15</v>
      </c>
      <c r="C961" s="35" t="s">
        <v>73</v>
      </c>
      <c r="D961" s="39">
        <v>219</v>
      </c>
      <c r="E961" s="23">
        <v>184</v>
      </c>
      <c r="F961" s="23">
        <v>197.8</v>
      </c>
      <c r="G961" s="23">
        <v>230</v>
      </c>
      <c r="H961" s="24">
        <v>46</v>
      </c>
      <c r="I961" s="39">
        <v>222</v>
      </c>
      <c r="J961" s="23">
        <v>181.5</v>
      </c>
      <c r="K961" s="23">
        <v>198.44</v>
      </c>
      <c r="L961" s="23">
        <v>231.11</v>
      </c>
      <c r="M961" s="24">
        <v>49.61</v>
      </c>
      <c r="N961" s="22">
        <f t="shared" si="45"/>
        <v>0.6399999999999864</v>
      </c>
      <c r="O961" s="27">
        <f t="shared" si="43"/>
        <v>0.003235591506572226</v>
      </c>
    </row>
    <row r="962" spans="1:15" ht="13.5" customHeight="1">
      <c r="A962" s="28" t="s">
        <v>130</v>
      </c>
      <c r="B962" s="28" t="s">
        <v>7</v>
      </c>
      <c r="C962" s="35" t="s">
        <v>73</v>
      </c>
      <c r="D962" s="39">
        <v>171</v>
      </c>
      <c r="E962" s="23">
        <v>357</v>
      </c>
      <c r="F962" s="23">
        <v>380.8</v>
      </c>
      <c r="G962" s="23">
        <v>459.98</v>
      </c>
      <c r="H962" s="24">
        <v>102.98</v>
      </c>
      <c r="I962" s="39">
        <v>169</v>
      </c>
      <c r="J962" s="23">
        <v>280</v>
      </c>
      <c r="K962" s="23">
        <v>400</v>
      </c>
      <c r="L962" s="23">
        <v>476</v>
      </c>
      <c r="M962" s="24">
        <v>196</v>
      </c>
      <c r="N962" s="22">
        <f t="shared" si="45"/>
        <v>19.19999999999999</v>
      </c>
      <c r="O962" s="27">
        <f t="shared" si="43"/>
        <v>0.05042016806722686</v>
      </c>
    </row>
    <row r="963" spans="1:15" ht="13.5" customHeight="1">
      <c r="A963" s="28" t="s">
        <v>130</v>
      </c>
      <c r="B963" s="28" t="s">
        <v>20</v>
      </c>
      <c r="C963" s="35" t="s">
        <v>73</v>
      </c>
      <c r="D963" s="39">
        <v>143</v>
      </c>
      <c r="E963" s="23">
        <v>393.23</v>
      </c>
      <c r="F963" s="23">
        <v>873</v>
      </c>
      <c r="G963" s="23">
        <v>966.12</v>
      </c>
      <c r="H963" s="24">
        <v>572.89</v>
      </c>
      <c r="I963" s="39">
        <v>93</v>
      </c>
      <c r="J963" s="23">
        <v>449.31</v>
      </c>
      <c r="K963" s="23">
        <v>931.2</v>
      </c>
      <c r="L963" s="23">
        <v>1002.86</v>
      </c>
      <c r="M963" s="24">
        <v>553.55</v>
      </c>
      <c r="N963" s="22">
        <f t="shared" si="45"/>
        <v>58.200000000000045</v>
      </c>
      <c r="O963" s="27">
        <f t="shared" si="43"/>
        <v>0.06666666666666672</v>
      </c>
    </row>
    <row r="964" spans="1:15" ht="13.5" customHeight="1">
      <c r="A964" s="28" t="s">
        <v>130</v>
      </c>
      <c r="B964" s="28" t="s">
        <v>11</v>
      </c>
      <c r="C964" s="35" t="s">
        <v>73</v>
      </c>
      <c r="D964" s="39">
        <v>108</v>
      </c>
      <c r="E964" s="23">
        <v>580.98</v>
      </c>
      <c r="F964" s="23">
        <v>746.72</v>
      </c>
      <c r="G964" s="23">
        <v>1360.8</v>
      </c>
      <c r="H964" s="24">
        <v>779.82</v>
      </c>
      <c r="I964" s="39">
        <v>85</v>
      </c>
      <c r="J964" s="23">
        <v>554.37</v>
      </c>
      <c r="K964" s="23">
        <v>775.44</v>
      </c>
      <c r="L964" s="23">
        <v>1275.75</v>
      </c>
      <c r="M964" s="24">
        <v>721.38</v>
      </c>
      <c r="N964" s="22">
        <f t="shared" si="45"/>
        <v>28.720000000000027</v>
      </c>
      <c r="O964" s="27">
        <f aca="true" t="shared" si="46" ref="O964:O1027">N964/F964</f>
        <v>0.0384615384615385</v>
      </c>
    </row>
    <row r="965" spans="1:15" ht="13.5" customHeight="1">
      <c r="A965" s="28" t="s">
        <v>130</v>
      </c>
      <c r="B965" s="28" t="s">
        <v>80</v>
      </c>
      <c r="C965" s="35" t="s">
        <v>73</v>
      </c>
      <c r="D965" s="39">
        <v>106</v>
      </c>
      <c r="E965" s="23">
        <v>2338.44</v>
      </c>
      <c r="F965" s="23">
        <v>2814</v>
      </c>
      <c r="G965" s="23">
        <v>3114.16</v>
      </c>
      <c r="H965" s="24">
        <v>775.72</v>
      </c>
      <c r="I965" s="39">
        <v>72</v>
      </c>
      <c r="J965" s="23">
        <v>2238.94</v>
      </c>
      <c r="K965" s="23">
        <v>2329.14</v>
      </c>
      <c r="L965" s="23">
        <v>3112.6</v>
      </c>
      <c r="M965" s="24">
        <v>873.66</v>
      </c>
      <c r="N965" s="22">
        <f t="shared" si="45"/>
        <v>-484.8600000000001</v>
      </c>
      <c r="O965" s="27">
        <f t="shared" si="46"/>
        <v>-0.1723027718550107</v>
      </c>
    </row>
    <row r="966" spans="1:15" ht="13.5" customHeight="1">
      <c r="A966" s="28" t="s">
        <v>130</v>
      </c>
      <c r="B966" s="28" t="s">
        <v>41</v>
      </c>
      <c r="C966" s="35" t="s">
        <v>74</v>
      </c>
      <c r="D966" s="39">
        <v>103</v>
      </c>
      <c r="E966" s="23">
        <v>2908.65</v>
      </c>
      <c r="F966" s="23">
        <v>3726.99</v>
      </c>
      <c r="G966" s="23">
        <v>4233.23</v>
      </c>
      <c r="H966" s="24">
        <v>1324.58</v>
      </c>
      <c r="I966" s="39">
        <v>111</v>
      </c>
      <c r="J966" s="23">
        <v>2985</v>
      </c>
      <c r="K966" s="23">
        <v>3697.4</v>
      </c>
      <c r="L966" s="23">
        <v>4649.51</v>
      </c>
      <c r="M966" s="24">
        <v>1664.51</v>
      </c>
      <c r="N966" s="22">
        <f t="shared" si="45"/>
        <v>-29.58999999999969</v>
      </c>
      <c r="O966" s="27">
        <f t="shared" si="46"/>
        <v>-0.007939382719030556</v>
      </c>
    </row>
    <row r="967" spans="1:15" ht="13.5" customHeight="1">
      <c r="A967" s="55" t="s">
        <v>130</v>
      </c>
      <c r="B967" s="55" t="s">
        <v>199</v>
      </c>
      <c r="C967" s="65" t="s">
        <v>159</v>
      </c>
      <c r="D967" s="64">
        <v>99</v>
      </c>
      <c r="E967" s="70">
        <v>5200.96</v>
      </c>
      <c r="F967" s="70">
        <v>7098.04</v>
      </c>
      <c r="G967" s="70">
        <v>8849.37</v>
      </c>
      <c r="H967" s="71">
        <v>3648.41</v>
      </c>
      <c r="I967" s="64">
        <v>114</v>
      </c>
      <c r="J967" s="70">
        <v>6003.47</v>
      </c>
      <c r="K967" s="70">
        <v>7861.27</v>
      </c>
      <c r="L967" s="70">
        <v>9588.65</v>
      </c>
      <c r="M967" s="71">
        <v>3585.18</v>
      </c>
      <c r="N967" s="22">
        <f t="shared" si="45"/>
        <v>763.2300000000005</v>
      </c>
      <c r="O967" s="27">
        <f t="shared" si="46"/>
        <v>0.10752686657161702</v>
      </c>
    </row>
    <row r="968" spans="1:15" ht="13.5" customHeight="1">
      <c r="A968" s="28" t="s">
        <v>130</v>
      </c>
      <c r="B968" s="28" t="s">
        <v>150</v>
      </c>
      <c r="C968" s="35" t="s">
        <v>73</v>
      </c>
      <c r="D968" s="39">
        <v>84</v>
      </c>
      <c r="E968" s="23">
        <v>539.2</v>
      </c>
      <c r="F968" s="23">
        <v>579.64</v>
      </c>
      <c r="G968" s="23">
        <v>674</v>
      </c>
      <c r="H968" s="24">
        <v>134.8</v>
      </c>
      <c r="I968" s="39">
        <v>50</v>
      </c>
      <c r="J968" s="23">
        <v>559.32</v>
      </c>
      <c r="K968" s="23">
        <v>584.1</v>
      </c>
      <c r="L968" s="23">
        <v>674</v>
      </c>
      <c r="M968" s="24">
        <v>114.68</v>
      </c>
      <c r="N968" s="22">
        <f t="shared" si="45"/>
        <v>4.460000000000036</v>
      </c>
      <c r="O968" s="27">
        <f t="shared" si="46"/>
        <v>0.007694431026154228</v>
      </c>
    </row>
    <row r="969" spans="1:15" ht="13.5" customHeight="1">
      <c r="A969" s="28" t="s">
        <v>130</v>
      </c>
      <c r="B969" s="28" t="s">
        <v>155</v>
      </c>
      <c r="C969" s="35" t="s">
        <v>74</v>
      </c>
      <c r="D969" s="39">
        <v>83</v>
      </c>
      <c r="E969" s="23">
        <v>170.17</v>
      </c>
      <c r="F969" s="23">
        <v>210.4</v>
      </c>
      <c r="G969" s="23">
        <v>259.79</v>
      </c>
      <c r="H969" s="24">
        <v>89.62</v>
      </c>
      <c r="I969" s="39">
        <v>58</v>
      </c>
      <c r="J969" s="23">
        <v>165.71</v>
      </c>
      <c r="K969" s="23">
        <v>234.75</v>
      </c>
      <c r="L969" s="23">
        <v>308.8</v>
      </c>
      <c r="M969" s="24">
        <v>143.09</v>
      </c>
      <c r="N969" s="22">
        <f t="shared" si="45"/>
        <v>24.349999999999994</v>
      </c>
      <c r="O969" s="27">
        <f t="shared" si="46"/>
        <v>0.11573193916349807</v>
      </c>
    </row>
    <row r="970" spans="1:15" ht="13.5" customHeight="1">
      <c r="A970" s="28" t="s">
        <v>130</v>
      </c>
      <c r="B970" s="28" t="s">
        <v>81</v>
      </c>
      <c r="C970" s="35" t="s">
        <v>73</v>
      </c>
      <c r="D970" s="39">
        <v>77</v>
      </c>
      <c r="E970" s="23">
        <v>2724.8</v>
      </c>
      <c r="F970" s="23">
        <v>3252.73</v>
      </c>
      <c r="G970" s="23">
        <v>3656</v>
      </c>
      <c r="H970" s="24">
        <v>931.2</v>
      </c>
      <c r="I970" s="39">
        <v>83</v>
      </c>
      <c r="J970" s="23">
        <v>2862.4</v>
      </c>
      <c r="K970" s="23">
        <v>3406</v>
      </c>
      <c r="L970" s="23">
        <v>3717.83</v>
      </c>
      <c r="M970" s="24">
        <v>855.43</v>
      </c>
      <c r="N970" s="22">
        <f t="shared" si="45"/>
        <v>153.26999999999998</v>
      </c>
      <c r="O970" s="27">
        <f t="shared" si="46"/>
        <v>0.04712041884816753</v>
      </c>
    </row>
    <row r="971" spans="1:15" ht="13.5" customHeight="1">
      <c r="A971" s="28" t="s">
        <v>130</v>
      </c>
      <c r="B971" s="28" t="s">
        <v>13</v>
      </c>
      <c r="C971" s="35" t="s">
        <v>73</v>
      </c>
      <c r="D971" s="39">
        <v>71</v>
      </c>
      <c r="E971" s="23">
        <v>580.98</v>
      </c>
      <c r="F971" s="23">
        <v>744.64</v>
      </c>
      <c r="G971" s="23">
        <v>1203.2</v>
      </c>
      <c r="H971" s="24">
        <v>622.22</v>
      </c>
      <c r="I971" s="39">
        <v>59</v>
      </c>
      <c r="J971" s="23">
        <v>554.37</v>
      </c>
      <c r="K971" s="23">
        <v>554.37</v>
      </c>
      <c r="L971" s="23">
        <v>1022.07</v>
      </c>
      <c r="M971" s="24">
        <v>467.7</v>
      </c>
      <c r="N971" s="22">
        <f t="shared" si="45"/>
        <v>-190.26999999999998</v>
      </c>
      <c r="O971" s="27">
        <f t="shared" si="46"/>
        <v>-0.2555194456381607</v>
      </c>
    </row>
    <row r="972" spans="1:15" ht="13.5" customHeight="1">
      <c r="A972" s="28" t="s">
        <v>130</v>
      </c>
      <c r="B972" s="28" t="s">
        <v>10</v>
      </c>
      <c r="C972" s="35" t="s">
        <v>73</v>
      </c>
      <c r="D972" s="39">
        <v>67</v>
      </c>
      <c r="E972" s="23">
        <v>1146.57</v>
      </c>
      <c r="F972" s="23">
        <v>1304.8</v>
      </c>
      <c r="G972" s="23">
        <v>2640</v>
      </c>
      <c r="H972" s="24">
        <v>1493.43</v>
      </c>
      <c r="I972" s="39">
        <v>70</v>
      </c>
      <c r="J972" s="23">
        <v>679.21</v>
      </c>
      <c r="K972" s="23">
        <v>962.745</v>
      </c>
      <c r="L972" s="23">
        <v>2598.75</v>
      </c>
      <c r="M972" s="24">
        <v>1919.54</v>
      </c>
      <c r="N972" s="22">
        <f t="shared" si="45"/>
        <v>-342.05499999999995</v>
      </c>
      <c r="O972" s="27">
        <f t="shared" si="46"/>
        <v>-0.262151287553648</v>
      </c>
    </row>
    <row r="973" spans="1:15" ht="13.5" customHeight="1">
      <c r="A973" s="55" t="s">
        <v>130</v>
      </c>
      <c r="B973" s="55" t="s">
        <v>197</v>
      </c>
      <c r="C973" s="65" t="s">
        <v>159</v>
      </c>
      <c r="D973" s="64">
        <v>62</v>
      </c>
      <c r="E973" s="70">
        <v>2155.3</v>
      </c>
      <c r="F973" s="70">
        <v>2537.78</v>
      </c>
      <c r="G973" s="70">
        <v>3005.64</v>
      </c>
      <c r="H973" s="71">
        <v>850.34</v>
      </c>
      <c r="I973" s="64">
        <v>61</v>
      </c>
      <c r="J973" s="70">
        <v>2636.14</v>
      </c>
      <c r="K973" s="70">
        <v>2996.53</v>
      </c>
      <c r="L973" s="70">
        <v>3652.59</v>
      </c>
      <c r="M973" s="71">
        <v>1016.45</v>
      </c>
      <c r="N973" s="22">
        <f t="shared" si="45"/>
        <v>458.75</v>
      </c>
      <c r="O973" s="27">
        <f t="shared" si="46"/>
        <v>0.1807682305006738</v>
      </c>
    </row>
    <row r="974" spans="1:15" ht="13.5" customHeight="1">
      <c r="A974" s="28" t="s">
        <v>130</v>
      </c>
      <c r="B974" s="28" t="s">
        <v>8</v>
      </c>
      <c r="C974" s="35" t="s">
        <v>73</v>
      </c>
      <c r="D974" s="39">
        <v>60</v>
      </c>
      <c r="E974" s="23">
        <v>1166.24</v>
      </c>
      <c r="F974" s="23">
        <v>1438.5</v>
      </c>
      <c r="G974" s="23">
        <v>1534.4</v>
      </c>
      <c r="H974" s="24">
        <v>368.16</v>
      </c>
      <c r="I974" s="39">
        <v>51</v>
      </c>
      <c r="J974" s="23">
        <v>1167.26</v>
      </c>
      <c r="K974" s="23">
        <v>1438.5</v>
      </c>
      <c r="L974" s="23">
        <v>1611.2</v>
      </c>
      <c r="M974" s="24">
        <v>443.94</v>
      </c>
      <c r="N974" s="22">
        <f t="shared" si="45"/>
        <v>0</v>
      </c>
      <c r="O974" s="27">
        <f t="shared" si="46"/>
        <v>0</v>
      </c>
    </row>
    <row r="975" spans="1:15" ht="13.5" customHeight="1">
      <c r="A975" s="28" t="s">
        <v>130</v>
      </c>
      <c r="B975" s="28" t="s">
        <v>26</v>
      </c>
      <c r="C975" s="35" t="s">
        <v>73</v>
      </c>
      <c r="D975" s="39">
        <v>51</v>
      </c>
      <c r="E975" s="23">
        <v>1435.37</v>
      </c>
      <c r="F975" s="23">
        <v>1582.5</v>
      </c>
      <c r="G975" s="23">
        <v>1751.3</v>
      </c>
      <c r="H975" s="24">
        <v>315.93</v>
      </c>
      <c r="I975" s="39">
        <v>46</v>
      </c>
      <c r="J975" s="23">
        <v>1348.02</v>
      </c>
      <c r="K975" s="23">
        <v>1622.25</v>
      </c>
      <c r="L975" s="23">
        <v>2015.05</v>
      </c>
      <c r="M975" s="24">
        <v>667.03</v>
      </c>
      <c r="N975" s="22">
        <f t="shared" si="45"/>
        <v>39.75</v>
      </c>
      <c r="O975" s="27">
        <f t="shared" si="46"/>
        <v>0.025118483412322274</v>
      </c>
    </row>
    <row r="976" spans="1:15" ht="13.5" customHeight="1">
      <c r="A976" s="28" t="s">
        <v>130</v>
      </c>
      <c r="B976" s="28" t="s">
        <v>52</v>
      </c>
      <c r="C976" s="35" t="s">
        <v>74</v>
      </c>
      <c r="D976" s="39">
        <v>50</v>
      </c>
      <c r="E976" s="23">
        <v>980.72</v>
      </c>
      <c r="F976" s="23">
        <v>1162.605</v>
      </c>
      <c r="G976" s="23">
        <v>1958.25</v>
      </c>
      <c r="H976" s="24">
        <v>977.53</v>
      </c>
      <c r="I976" s="39">
        <v>19</v>
      </c>
      <c r="J976" s="23">
        <v>980.72</v>
      </c>
      <c r="K976" s="23">
        <v>1310.92</v>
      </c>
      <c r="L976" s="23">
        <v>2985</v>
      </c>
      <c r="M976" s="24">
        <v>2004.28</v>
      </c>
      <c r="N976" s="22">
        <f t="shared" si="45"/>
        <v>148.31500000000005</v>
      </c>
      <c r="O976" s="27">
        <f t="shared" si="46"/>
        <v>0.12757127313231928</v>
      </c>
    </row>
    <row r="977" spans="1:15" ht="13.5" customHeight="1">
      <c r="A977" s="28" t="s">
        <v>130</v>
      </c>
      <c r="B977" s="28" t="s">
        <v>77</v>
      </c>
      <c r="C977" s="35" t="s">
        <v>73</v>
      </c>
      <c r="D977" s="39">
        <v>46</v>
      </c>
      <c r="E977" s="23">
        <v>1166.24</v>
      </c>
      <c r="F977" s="23">
        <v>1337.6</v>
      </c>
      <c r="G977" s="23">
        <v>1650.75</v>
      </c>
      <c r="H977" s="24">
        <v>484.51</v>
      </c>
      <c r="I977" s="39">
        <v>36</v>
      </c>
      <c r="J977" s="23">
        <v>1002.395</v>
      </c>
      <c r="K977" s="23">
        <v>1285.5</v>
      </c>
      <c r="L977" s="23">
        <v>1805.2</v>
      </c>
      <c r="M977" s="24">
        <v>802.805</v>
      </c>
      <c r="N977" s="22">
        <f t="shared" si="45"/>
        <v>-52.09999999999991</v>
      </c>
      <c r="O977" s="27">
        <f t="shared" si="46"/>
        <v>-0.038950358851674576</v>
      </c>
    </row>
    <row r="978" spans="1:15" ht="13.5" customHeight="1">
      <c r="A978" s="28" t="s">
        <v>130</v>
      </c>
      <c r="B978" s="28" t="s">
        <v>36</v>
      </c>
      <c r="C978" s="35" t="s">
        <v>74</v>
      </c>
      <c r="D978" s="39">
        <v>43</v>
      </c>
      <c r="E978" s="23">
        <v>2516.8</v>
      </c>
      <c r="F978" s="23">
        <v>2859.75</v>
      </c>
      <c r="G978" s="23">
        <v>3398.4</v>
      </c>
      <c r="H978" s="24">
        <v>881.6</v>
      </c>
      <c r="I978" s="39">
        <v>29</v>
      </c>
      <c r="J978" s="23">
        <v>2941</v>
      </c>
      <c r="K978" s="23">
        <v>3297.75</v>
      </c>
      <c r="L978" s="23">
        <v>4145</v>
      </c>
      <c r="M978" s="24">
        <v>1204</v>
      </c>
      <c r="N978" s="22">
        <f t="shared" si="45"/>
        <v>438</v>
      </c>
      <c r="O978" s="27">
        <f t="shared" si="46"/>
        <v>0.15316024127983216</v>
      </c>
    </row>
    <row r="979" spans="1:15" ht="13.5" customHeight="1">
      <c r="A979" s="28" t="s">
        <v>130</v>
      </c>
      <c r="B979" s="28" t="s">
        <v>61</v>
      </c>
      <c r="C979" s="35" t="s">
        <v>73</v>
      </c>
      <c r="D979" s="39">
        <v>42</v>
      </c>
      <c r="E979" s="23">
        <v>45</v>
      </c>
      <c r="F979" s="23">
        <v>214.5</v>
      </c>
      <c r="G979" s="23">
        <v>297.57</v>
      </c>
      <c r="H979" s="24">
        <v>252.57</v>
      </c>
      <c r="I979" s="39">
        <v>30</v>
      </c>
      <c r="J979" s="23">
        <v>138.88</v>
      </c>
      <c r="K979" s="23">
        <v>221.25</v>
      </c>
      <c r="L979" s="23">
        <v>273.13</v>
      </c>
      <c r="M979" s="24">
        <v>134.25</v>
      </c>
      <c r="N979" s="22">
        <f t="shared" si="45"/>
        <v>6.75</v>
      </c>
      <c r="O979" s="27">
        <f t="shared" si="46"/>
        <v>0.03146853146853147</v>
      </c>
    </row>
    <row r="980" spans="1:15" ht="13.5" customHeight="1">
      <c r="A980" s="28" t="s">
        <v>130</v>
      </c>
      <c r="B980" s="28" t="s">
        <v>54</v>
      </c>
      <c r="C980" s="35" t="s">
        <v>74</v>
      </c>
      <c r="D980" s="39">
        <v>41</v>
      </c>
      <c r="E980" s="23">
        <v>4488.18</v>
      </c>
      <c r="F980" s="23">
        <v>4789.15</v>
      </c>
      <c r="G980" s="23">
        <v>6022.55</v>
      </c>
      <c r="H980" s="24">
        <v>1534.37</v>
      </c>
      <c r="I980" s="39">
        <v>33</v>
      </c>
      <c r="J980" s="23">
        <v>4539.7</v>
      </c>
      <c r="K980" s="23">
        <v>4985.56</v>
      </c>
      <c r="L980" s="23">
        <v>5841.55</v>
      </c>
      <c r="M980" s="24">
        <v>1301.85</v>
      </c>
      <c r="N980" s="22">
        <f t="shared" si="45"/>
        <v>196.41000000000076</v>
      </c>
      <c r="O980" s="27">
        <f t="shared" si="46"/>
        <v>0.041011452971821884</v>
      </c>
    </row>
    <row r="981" spans="1:15" ht="13.5" customHeight="1">
      <c r="A981" s="28" t="s">
        <v>130</v>
      </c>
      <c r="B981" s="28" t="s">
        <v>14</v>
      </c>
      <c r="C981" s="35" t="s">
        <v>73</v>
      </c>
      <c r="D981" s="39">
        <v>40</v>
      </c>
      <c r="E981" s="23">
        <v>601.48</v>
      </c>
      <c r="F981" s="23">
        <v>1293.475</v>
      </c>
      <c r="G981" s="23">
        <v>1443.2</v>
      </c>
      <c r="H981" s="24">
        <v>841.72</v>
      </c>
      <c r="I981" s="39">
        <v>25</v>
      </c>
      <c r="J981" s="23">
        <v>554.37</v>
      </c>
      <c r="K981" s="23">
        <v>1314.75</v>
      </c>
      <c r="L981" s="23">
        <v>1421.25</v>
      </c>
      <c r="M981" s="24">
        <v>866.88</v>
      </c>
      <c r="N981" s="22">
        <f t="shared" si="45"/>
        <v>21.27500000000009</v>
      </c>
      <c r="O981" s="27">
        <f t="shared" si="46"/>
        <v>0.01644794062506047</v>
      </c>
    </row>
    <row r="982" spans="1:15" ht="13.5" customHeight="1">
      <c r="A982" s="28" t="s">
        <v>130</v>
      </c>
      <c r="B982" s="28" t="s">
        <v>29</v>
      </c>
      <c r="C982" s="35" t="s">
        <v>73</v>
      </c>
      <c r="D982" s="39">
        <v>40</v>
      </c>
      <c r="E982" s="23">
        <v>1123.2</v>
      </c>
      <c r="F982" s="23">
        <v>1201.13</v>
      </c>
      <c r="G982" s="23">
        <v>1575.235</v>
      </c>
      <c r="H982" s="24">
        <v>452.035</v>
      </c>
      <c r="I982" s="39">
        <v>44</v>
      </c>
      <c r="J982" s="23">
        <v>1141.725</v>
      </c>
      <c r="K982" s="23">
        <v>1408.63</v>
      </c>
      <c r="L982" s="23">
        <v>1570</v>
      </c>
      <c r="M982" s="24">
        <v>428.275</v>
      </c>
      <c r="N982" s="22">
        <f aca="true" t="shared" si="47" ref="N982:N1006">K982-F982</f>
        <v>207.5</v>
      </c>
      <c r="O982" s="27">
        <f t="shared" si="46"/>
        <v>0.17275398999275682</v>
      </c>
    </row>
    <row r="983" spans="1:15" ht="13.5" customHeight="1">
      <c r="A983" s="28" t="s">
        <v>130</v>
      </c>
      <c r="B983" s="28" t="s">
        <v>44</v>
      </c>
      <c r="C983" s="35" t="s">
        <v>74</v>
      </c>
      <c r="D983" s="39">
        <v>35</v>
      </c>
      <c r="E983" s="23">
        <v>9473.57</v>
      </c>
      <c r="F983" s="23">
        <v>13867.16</v>
      </c>
      <c r="G983" s="23">
        <v>18389.29</v>
      </c>
      <c r="H983" s="24">
        <v>8915.72</v>
      </c>
      <c r="I983" s="39">
        <v>38</v>
      </c>
      <c r="J983" s="23">
        <v>10544.28</v>
      </c>
      <c r="K983" s="23">
        <v>11481.18</v>
      </c>
      <c r="L983" s="23">
        <v>19254.07</v>
      </c>
      <c r="M983" s="24">
        <v>8709.79</v>
      </c>
      <c r="N983" s="22">
        <f t="shared" si="47"/>
        <v>-2385.9799999999996</v>
      </c>
      <c r="O983" s="27">
        <f t="shared" si="46"/>
        <v>-0.17205974402833743</v>
      </c>
    </row>
    <row r="984" spans="1:15" ht="13.5" customHeight="1">
      <c r="A984" s="28" t="s">
        <v>130</v>
      </c>
      <c r="B984" s="28" t="s">
        <v>43</v>
      </c>
      <c r="C984" s="35" t="s">
        <v>74</v>
      </c>
      <c r="D984" s="39">
        <v>34</v>
      </c>
      <c r="E984" s="23">
        <v>7706.55</v>
      </c>
      <c r="F984" s="23">
        <v>9164.915</v>
      </c>
      <c r="G984" s="23">
        <v>10803.54</v>
      </c>
      <c r="H984" s="24">
        <v>3096.99</v>
      </c>
      <c r="I984" s="39">
        <v>34</v>
      </c>
      <c r="J984" s="23">
        <v>7236.83</v>
      </c>
      <c r="K984" s="23">
        <v>9398.315</v>
      </c>
      <c r="L984" s="23">
        <v>12033.74</v>
      </c>
      <c r="M984" s="24">
        <v>4796.91</v>
      </c>
      <c r="N984" s="22">
        <f t="shared" si="47"/>
        <v>233.39999999999964</v>
      </c>
      <c r="O984" s="27">
        <f t="shared" si="46"/>
        <v>0.02546668463373633</v>
      </c>
    </row>
    <row r="985" spans="1:15" ht="13.5" customHeight="1">
      <c r="A985" s="55" t="s">
        <v>130</v>
      </c>
      <c r="B985" s="55" t="s">
        <v>196</v>
      </c>
      <c r="C985" s="65" t="s">
        <v>159</v>
      </c>
      <c r="D985" s="64">
        <v>33</v>
      </c>
      <c r="E985" s="70">
        <v>2695.98</v>
      </c>
      <c r="F985" s="70">
        <v>3911.5</v>
      </c>
      <c r="G985" s="70">
        <v>5263.6</v>
      </c>
      <c r="H985" s="71">
        <v>2567.62</v>
      </c>
      <c r="I985" s="64">
        <v>25</v>
      </c>
      <c r="J985" s="70">
        <v>3155.12</v>
      </c>
      <c r="K985" s="70">
        <v>4863.12</v>
      </c>
      <c r="L985" s="70">
        <v>6647.95</v>
      </c>
      <c r="M985" s="71">
        <v>3492.83</v>
      </c>
      <c r="N985" s="22">
        <f t="shared" si="47"/>
        <v>951.6199999999999</v>
      </c>
      <c r="O985" s="27">
        <f t="shared" si="46"/>
        <v>0.2432877412757254</v>
      </c>
    </row>
    <row r="986" spans="1:15" ht="13.5" customHeight="1">
      <c r="A986" s="28" t="s">
        <v>130</v>
      </c>
      <c r="B986" s="28" t="s">
        <v>84</v>
      </c>
      <c r="C986" s="35" t="s">
        <v>73</v>
      </c>
      <c r="D986" s="39">
        <v>29</v>
      </c>
      <c r="E986" s="23">
        <v>810.28</v>
      </c>
      <c r="F986" s="23">
        <v>1080.19</v>
      </c>
      <c r="G986" s="23">
        <v>1375.44</v>
      </c>
      <c r="H986" s="24">
        <v>565.16</v>
      </c>
      <c r="I986" s="39">
        <v>20</v>
      </c>
      <c r="J986" s="23">
        <v>835.875</v>
      </c>
      <c r="K986" s="23">
        <v>1152.2</v>
      </c>
      <c r="L986" s="23">
        <v>1385.96</v>
      </c>
      <c r="M986" s="24">
        <v>550.085</v>
      </c>
      <c r="N986" s="22">
        <f t="shared" si="47"/>
        <v>72.00999999999999</v>
      </c>
      <c r="O986" s="27">
        <f t="shared" si="46"/>
        <v>0.06666419796517278</v>
      </c>
    </row>
    <row r="987" spans="1:15" ht="13.5" customHeight="1">
      <c r="A987" s="28" t="s">
        <v>130</v>
      </c>
      <c r="B987" s="28" t="s">
        <v>63</v>
      </c>
      <c r="C987" s="35" t="s">
        <v>75</v>
      </c>
      <c r="D987" s="39">
        <v>29</v>
      </c>
      <c r="E987" s="23">
        <v>405.75</v>
      </c>
      <c r="F987" s="23">
        <v>405.75</v>
      </c>
      <c r="G987" s="23">
        <v>432.8</v>
      </c>
      <c r="H987" s="24">
        <v>27.05</v>
      </c>
      <c r="I987" s="39">
        <v>40</v>
      </c>
      <c r="J987" s="23">
        <v>426.75</v>
      </c>
      <c r="K987" s="23">
        <v>449.51</v>
      </c>
      <c r="L987" s="23">
        <v>543.4</v>
      </c>
      <c r="M987" s="24">
        <v>116.65</v>
      </c>
      <c r="N987" s="22">
        <f t="shared" si="47"/>
        <v>43.75999999999999</v>
      </c>
      <c r="O987" s="27">
        <f t="shared" si="46"/>
        <v>0.10784966112138014</v>
      </c>
    </row>
    <row r="988" spans="1:15" ht="13.5" customHeight="1">
      <c r="A988" s="28" t="s">
        <v>130</v>
      </c>
      <c r="B988" s="28" t="s">
        <v>46</v>
      </c>
      <c r="C988" s="35" t="s">
        <v>74</v>
      </c>
      <c r="D988" s="39">
        <v>28</v>
      </c>
      <c r="E988" s="23">
        <v>8240.81</v>
      </c>
      <c r="F988" s="23">
        <v>9608.82</v>
      </c>
      <c r="G988" s="23">
        <v>10918.32</v>
      </c>
      <c r="H988" s="24">
        <v>2677.51</v>
      </c>
      <c r="I988" s="39">
        <v>31</v>
      </c>
      <c r="J988" s="23">
        <v>7412.76</v>
      </c>
      <c r="K988" s="23">
        <v>9855.3</v>
      </c>
      <c r="L988" s="23">
        <v>11829.19</v>
      </c>
      <c r="M988" s="24">
        <v>4416.43</v>
      </c>
      <c r="N988" s="22">
        <f t="shared" si="47"/>
        <v>246.47999999999956</v>
      </c>
      <c r="O988" s="27">
        <f t="shared" si="46"/>
        <v>0.025651432746164417</v>
      </c>
    </row>
    <row r="989" spans="1:15" ht="13.5" customHeight="1">
      <c r="A989" s="28" t="s">
        <v>130</v>
      </c>
      <c r="B989" s="28" t="s">
        <v>154</v>
      </c>
      <c r="C989" s="35" t="s">
        <v>74</v>
      </c>
      <c r="D989" s="39">
        <v>27</v>
      </c>
      <c r="E989" s="23">
        <v>9985.26</v>
      </c>
      <c r="F989" s="23">
        <v>11578.99</v>
      </c>
      <c r="G989" s="23">
        <v>12167.77</v>
      </c>
      <c r="H989" s="24">
        <v>2182.51</v>
      </c>
      <c r="I989" s="39">
        <v>21</v>
      </c>
      <c r="J989" s="23">
        <v>9266.69</v>
      </c>
      <c r="K989" s="23">
        <v>11671.4</v>
      </c>
      <c r="L989" s="23">
        <v>12562.32</v>
      </c>
      <c r="M989" s="24">
        <v>3295.63</v>
      </c>
      <c r="N989" s="22">
        <f t="shared" si="47"/>
        <v>92.40999999999985</v>
      </c>
      <c r="O989" s="27">
        <f t="shared" si="46"/>
        <v>0.007980834252382968</v>
      </c>
    </row>
    <row r="990" spans="1:15" ht="13.5" customHeight="1">
      <c r="A990" s="28" t="s">
        <v>130</v>
      </c>
      <c r="B990" s="28" t="s">
        <v>39</v>
      </c>
      <c r="C990" s="35" t="s">
        <v>74</v>
      </c>
      <c r="D990" s="39">
        <v>26</v>
      </c>
      <c r="E990" s="23">
        <v>3613.08</v>
      </c>
      <c r="F990" s="23">
        <v>4371.775</v>
      </c>
      <c r="G990" s="23">
        <v>4548.41</v>
      </c>
      <c r="H990" s="24">
        <v>935.33</v>
      </c>
      <c r="I990" s="39">
        <v>16</v>
      </c>
      <c r="J990" s="23">
        <v>3667.895</v>
      </c>
      <c r="K990" s="23">
        <v>4451.815</v>
      </c>
      <c r="L990" s="23">
        <v>4709.81</v>
      </c>
      <c r="M990" s="24">
        <v>1041.915</v>
      </c>
      <c r="N990" s="22">
        <f t="shared" si="47"/>
        <v>80.03999999999996</v>
      </c>
      <c r="O990" s="27">
        <f t="shared" si="46"/>
        <v>0.018308353014507832</v>
      </c>
    </row>
    <row r="991" spans="1:15" ht="13.5" customHeight="1">
      <c r="A991" s="28" t="s">
        <v>130</v>
      </c>
      <c r="B991" s="28" t="s">
        <v>42</v>
      </c>
      <c r="C991" s="35" t="s">
        <v>74</v>
      </c>
      <c r="D991" s="39">
        <v>25</v>
      </c>
      <c r="E991" s="23">
        <v>11708.41</v>
      </c>
      <c r="F991" s="23">
        <v>13794.01</v>
      </c>
      <c r="G991" s="23">
        <v>15100.3</v>
      </c>
      <c r="H991" s="24">
        <v>3391.89</v>
      </c>
      <c r="I991" s="39">
        <v>28</v>
      </c>
      <c r="J991" s="23">
        <v>11417.34</v>
      </c>
      <c r="K991" s="23">
        <v>13450.865</v>
      </c>
      <c r="L991" s="23">
        <v>15375.25</v>
      </c>
      <c r="M991" s="24">
        <v>3957.91</v>
      </c>
      <c r="N991" s="22">
        <f t="shared" si="47"/>
        <v>-343.14500000000044</v>
      </c>
      <c r="O991" s="27">
        <f t="shared" si="46"/>
        <v>-0.024876377500088837</v>
      </c>
    </row>
    <row r="992" spans="1:15" ht="13.5" customHeight="1">
      <c r="A992" s="28" t="s">
        <v>130</v>
      </c>
      <c r="B992" s="28" t="s">
        <v>88</v>
      </c>
      <c r="C992" s="35" t="s">
        <v>74</v>
      </c>
      <c r="D992" s="39">
        <v>22</v>
      </c>
      <c r="E992" s="23">
        <v>9587.58</v>
      </c>
      <c r="F992" s="23">
        <v>11542.565</v>
      </c>
      <c r="G992" s="23">
        <v>14724.44</v>
      </c>
      <c r="H992" s="24">
        <v>5136.86</v>
      </c>
      <c r="I992" s="39">
        <v>11</v>
      </c>
      <c r="J992" s="23">
        <v>11054.35</v>
      </c>
      <c r="K992" s="23">
        <v>11605.21</v>
      </c>
      <c r="L992" s="23">
        <v>13654.13</v>
      </c>
      <c r="M992" s="24">
        <v>2599.78</v>
      </c>
      <c r="N992" s="22">
        <f t="shared" si="47"/>
        <v>62.64499999999862</v>
      </c>
      <c r="O992" s="27">
        <f t="shared" si="46"/>
        <v>0.0054273032034039765</v>
      </c>
    </row>
    <row r="993" spans="1:15" ht="13.5" customHeight="1">
      <c r="A993" s="55" t="s">
        <v>130</v>
      </c>
      <c r="B993" s="55" t="s">
        <v>195</v>
      </c>
      <c r="C993" s="65" t="s">
        <v>159</v>
      </c>
      <c r="D993" s="64">
        <v>22</v>
      </c>
      <c r="E993" s="70">
        <v>14369.2</v>
      </c>
      <c r="F993" s="70">
        <v>15422.06</v>
      </c>
      <c r="G993" s="70">
        <v>15878.91</v>
      </c>
      <c r="H993" s="71">
        <v>1509.71</v>
      </c>
      <c r="I993" s="64">
        <v>21</v>
      </c>
      <c r="J993" s="70">
        <v>12684.23</v>
      </c>
      <c r="K993" s="70">
        <v>14052.6</v>
      </c>
      <c r="L993" s="70">
        <v>16346.71</v>
      </c>
      <c r="M993" s="71">
        <v>3662.48</v>
      </c>
      <c r="N993" s="22">
        <f t="shared" si="47"/>
        <v>-1369.4599999999991</v>
      </c>
      <c r="O993" s="27">
        <f t="shared" si="46"/>
        <v>-0.08879877266720523</v>
      </c>
    </row>
    <row r="994" spans="1:15" ht="13.5" customHeight="1">
      <c r="A994" s="55" t="s">
        <v>130</v>
      </c>
      <c r="B994" s="55" t="s">
        <v>198</v>
      </c>
      <c r="C994" s="65" t="s">
        <v>159</v>
      </c>
      <c r="D994" s="64">
        <v>22</v>
      </c>
      <c r="E994" s="70">
        <v>7112.12</v>
      </c>
      <c r="F994" s="70">
        <v>8676.11</v>
      </c>
      <c r="G994" s="70">
        <v>10498.99</v>
      </c>
      <c r="H994" s="71">
        <v>3386.87</v>
      </c>
      <c r="I994" s="64">
        <v>15</v>
      </c>
      <c r="J994" s="70">
        <v>5485.34</v>
      </c>
      <c r="K994" s="70">
        <v>8380.15</v>
      </c>
      <c r="L994" s="70">
        <v>11442.21</v>
      </c>
      <c r="M994" s="71">
        <v>5956.87</v>
      </c>
      <c r="N994" s="22">
        <f t="shared" si="47"/>
        <v>-295.96000000000095</v>
      </c>
      <c r="O994" s="27">
        <f t="shared" si="46"/>
        <v>-0.03411206174195589</v>
      </c>
    </row>
    <row r="995" spans="1:15" ht="13.5" customHeight="1">
      <c r="A995" s="28" t="s">
        <v>130</v>
      </c>
      <c r="B995" s="28" t="s">
        <v>78</v>
      </c>
      <c r="C995" s="35" t="s">
        <v>73</v>
      </c>
      <c r="D995" s="39">
        <v>21</v>
      </c>
      <c r="E995" s="23">
        <v>2242.5</v>
      </c>
      <c r="F995" s="23">
        <v>2338.44</v>
      </c>
      <c r="G995" s="23">
        <v>2392</v>
      </c>
      <c r="H995" s="24">
        <v>149.5</v>
      </c>
      <c r="I995" s="39">
        <v>17</v>
      </c>
      <c r="J995" s="23">
        <v>2317.96</v>
      </c>
      <c r="K995" s="23">
        <v>2382.66</v>
      </c>
      <c r="L995" s="23">
        <v>2512</v>
      </c>
      <c r="M995" s="24">
        <v>194.04</v>
      </c>
      <c r="N995" s="22">
        <f t="shared" si="47"/>
        <v>44.2199999999998</v>
      </c>
      <c r="O995" s="27">
        <f t="shared" si="46"/>
        <v>0.018910042592497477</v>
      </c>
    </row>
    <row r="996" spans="1:15" ht="13.5" customHeight="1">
      <c r="A996" s="28" t="s">
        <v>130</v>
      </c>
      <c r="B996" s="28" t="s">
        <v>38</v>
      </c>
      <c r="C996" s="35" t="s">
        <v>74</v>
      </c>
      <c r="D996" s="39">
        <v>21</v>
      </c>
      <c r="E996" s="23">
        <v>3489.33</v>
      </c>
      <c r="F996" s="23">
        <v>3852</v>
      </c>
      <c r="G996" s="23">
        <v>4622.15</v>
      </c>
      <c r="H996" s="24">
        <v>1132.82</v>
      </c>
      <c r="I996" s="39">
        <v>12</v>
      </c>
      <c r="J996" s="23">
        <v>4047</v>
      </c>
      <c r="K996" s="23">
        <v>4468.525</v>
      </c>
      <c r="L996" s="23">
        <v>5186.19</v>
      </c>
      <c r="M996" s="24">
        <v>1139.19</v>
      </c>
      <c r="N996" s="22">
        <f t="shared" si="47"/>
        <v>616.5249999999996</v>
      </c>
      <c r="O996" s="27">
        <f t="shared" si="46"/>
        <v>0.16005321910695733</v>
      </c>
    </row>
    <row r="997" spans="1:15" ht="13.5" customHeight="1">
      <c r="A997" s="28" t="s">
        <v>130</v>
      </c>
      <c r="B997" s="28" t="s">
        <v>82</v>
      </c>
      <c r="C997" s="35" t="s">
        <v>73</v>
      </c>
      <c r="D997" s="39">
        <v>20</v>
      </c>
      <c r="E997" s="23">
        <v>161.055</v>
      </c>
      <c r="F997" s="23">
        <v>294.145</v>
      </c>
      <c r="G997" s="23">
        <v>846.75</v>
      </c>
      <c r="H997" s="24">
        <v>685.695</v>
      </c>
      <c r="I997" s="39">
        <v>14</v>
      </c>
      <c r="J997" s="23">
        <v>849.95</v>
      </c>
      <c r="K997" s="23">
        <v>907.665</v>
      </c>
      <c r="L997" s="23">
        <v>1276.84</v>
      </c>
      <c r="M997" s="24">
        <v>426.89</v>
      </c>
      <c r="N997" s="22">
        <f t="shared" si="47"/>
        <v>613.52</v>
      </c>
      <c r="O997" s="27">
        <f t="shared" si="46"/>
        <v>2.0857740230158597</v>
      </c>
    </row>
    <row r="998" spans="1:15" ht="13.5" customHeight="1">
      <c r="A998" s="28" t="s">
        <v>130</v>
      </c>
      <c r="B998" s="28" t="s">
        <v>89</v>
      </c>
      <c r="C998" s="35" t="s">
        <v>74</v>
      </c>
      <c r="D998" s="39">
        <v>20</v>
      </c>
      <c r="E998" s="23">
        <v>16777.21</v>
      </c>
      <c r="F998" s="23">
        <v>20222.13</v>
      </c>
      <c r="G998" s="23">
        <v>23294.585</v>
      </c>
      <c r="H998" s="24">
        <v>6517.375</v>
      </c>
      <c r="I998" s="39">
        <v>20</v>
      </c>
      <c r="J998" s="23">
        <v>13153</v>
      </c>
      <c r="K998" s="23">
        <v>18911.62</v>
      </c>
      <c r="L998" s="23">
        <v>23377.37</v>
      </c>
      <c r="M998" s="24">
        <v>10224.37</v>
      </c>
      <c r="N998" s="22">
        <f t="shared" si="47"/>
        <v>-1310.510000000002</v>
      </c>
      <c r="O998" s="27">
        <f t="shared" si="46"/>
        <v>-0.06480573510307777</v>
      </c>
    </row>
    <row r="999" spans="1:15" ht="13.5" customHeight="1">
      <c r="A999" s="28" t="s">
        <v>130</v>
      </c>
      <c r="B999" s="28" t="s">
        <v>12</v>
      </c>
      <c r="C999" s="35" t="s">
        <v>73</v>
      </c>
      <c r="D999" s="39">
        <v>19</v>
      </c>
      <c r="E999" s="23">
        <v>580.98</v>
      </c>
      <c r="F999" s="23">
        <v>1001.25</v>
      </c>
      <c r="G999" s="23">
        <v>1195.2</v>
      </c>
      <c r="H999" s="24">
        <v>614.22</v>
      </c>
      <c r="I999" s="39">
        <v>27</v>
      </c>
      <c r="J999" s="23">
        <v>554.37</v>
      </c>
      <c r="K999" s="23">
        <v>922.32</v>
      </c>
      <c r="L999" s="23">
        <v>1205.21</v>
      </c>
      <c r="M999" s="24">
        <v>650.84</v>
      </c>
      <c r="N999" s="22">
        <f t="shared" si="47"/>
        <v>-78.92999999999995</v>
      </c>
      <c r="O999" s="27">
        <f t="shared" si="46"/>
        <v>-0.07883146067415725</v>
      </c>
    </row>
    <row r="1000" spans="1:15" ht="13.5" customHeight="1">
      <c r="A1000" s="28" t="s">
        <v>130</v>
      </c>
      <c r="B1000" s="28" t="s">
        <v>57</v>
      </c>
      <c r="C1000" s="35" t="s">
        <v>159</v>
      </c>
      <c r="D1000" s="39">
        <v>16</v>
      </c>
      <c r="E1000" s="23">
        <v>221.5</v>
      </c>
      <c r="F1000" s="23">
        <v>353.85</v>
      </c>
      <c r="G1000" s="23">
        <v>419.275</v>
      </c>
      <c r="H1000" s="24">
        <v>197.775</v>
      </c>
      <c r="I1000" s="39">
        <v>27</v>
      </c>
      <c r="J1000" s="23">
        <v>256.5</v>
      </c>
      <c r="K1000" s="23">
        <v>469.78</v>
      </c>
      <c r="L1000" s="23">
        <v>569.18</v>
      </c>
      <c r="M1000" s="24">
        <v>312.68</v>
      </c>
      <c r="N1000" s="22">
        <f t="shared" si="47"/>
        <v>115.92999999999995</v>
      </c>
      <c r="O1000" s="27">
        <f t="shared" si="46"/>
        <v>0.32762469973152447</v>
      </c>
    </row>
    <row r="1001" spans="1:15" ht="13.5" customHeight="1">
      <c r="A1001" s="28" t="s">
        <v>130</v>
      </c>
      <c r="B1001" s="28" t="s">
        <v>37</v>
      </c>
      <c r="C1001" s="35" t="s">
        <v>74</v>
      </c>
      <c r="D1001" s="39">
        <v>15</v>
      </c>
      <c r="E1001" s="23">
        <v>6377.12</v>
      </c>
      <c r="F1001" s="23">
        <v>6766.07</v>
      </c>
      <c r="G1001" s="23">
        <v>9159.55</v>
      </c>
      <c r="H1001" s="24">
        <v>2782.43</v>
      </c>
      <c r="I1001" s="39">
        <v>12</v>
      </c>
      <c r="J1001" s="23">
        <v>4826.405</v>
      </c>
      <c r="K1001" s="23">
        <v>7086.205</v>
      </c>
      <c r="L1001" s="23">
        <v>9333.185</v>
      </c>
      <c r="M1001" s="24">
        <v>4506.78</v>
      </c>
      <c r="N1001" s="22">
        <f t="shared" si="47"/>
        <v>320.1350000000002</v>
      </c>
      <c r="O1001" s="27">
        <f t="shared" si="46"/>
        <v>0.04731476322296403</v>
      </c>
    </row>
    <row r="1002" spans="1:15" ht="13.5" customHeight="1">
      <c r="A1002" s="28" t="s">
        <v>130</v>
      </c>
      <c r="B1002" s="28" t="s">
        <v>79</v>
      </c>
      <c r="C1002" s="35" t="s">
        <v>73</v>
      </c>
      <c r="D1002" s="39">
        <v>14</v>
      </c>
      <c r="E1002" s="23">
        <v>1995</v>
      </c>
      <c r="F1002" s="23">
        <v>2267.33</v>
      </c>
      <c r="G1002" s="23">
        <v>2481.7</v>
      </c>
      <c r="H1002" s="24">
        <v>486.7</v>
      </c>
      <c r="I1002" s="39">
        <v>20</v>
      </c>
      <c r="J1002" s="23">
        <v>2128</v>
      </c>
      <c r="K1002" s="23">
        <v>2238.94</v>
      </c>
      <c r="L1002" s="23">
        <v>2492</v>
      </c>
      <c r="M1002" s="24">
        <v>364</v>
      </c>
      <c r="N1002" s="22">
        <f t="shared" si="47"/>
        <v>-28.389999999999873</v>
      </c>
      <c r="O1002" s="27">
        <f t="shared" si="46"/>
        <v>-0.012521335667944179</v>
      </c>
    </row>
    <row r="1003" spans="1:15" ht="13.5" customHeight="1">
      <c r="A1003" s="28" t="s">
        <v>130</v>
      </c>
      <c r="B1003" s="28" t="s">
        <v>45</v>
      </c>
      <c r="C1003" s="35" t="s">
        <v>74</v>
      </c>
      <c r="D1003" s="39">
        <v>14</v>
      </c>
      <c r="E1003" s="23">
        <v>7486.99</v>
      </c>
      <c r="F1003" s="23">
        <v>8936.9</v>
      </c>
      <c r="G1003" s="23">
        <v>9394.65</v>
      </c>
      <c r="H1003" s="24">
        <v>1907.66</v>
      </c>
      <c r="I1003" s="39">
        <v>18</v>
      </c>
      <c r="J1003" s="23">
        <v>8066.75</v>
      </c>
      <c r="K1003" s="23">
        <v>9216.77</v>
      </c>
      <c r="L1003" s="23">
        <v>12066</v>
      </c>
      <c r="M1003" s="24">
        <v>3999.25</v>
      </c>
      <c r="N1003" s="22">
        <f t="shared" si="47"/>
        <v>279.8700000000008</v>
      </c>
      <c r="O1003" s="27">
        <f t="shared" si="46"/>
        <v>0.031316228222314314</v>
      </c>
    </row>
    <row r="1004" spans="1:15" ht="13.5" customHeight="1">
      <c r="A1004" s="55" t="s">
        <v>130</v>
      </c>
      <c r="B1004" s="55" t="s">
        <v>194</v>
      </c>
      <c r="C1004" s="65" t="s">
        <v>159</v>
      </c>
      <c r="D1004" s="64">
        <v>12</v>
      </c>
      <c r="E1004" s="70">
        <v>20020.66</v>
      </c>
      <c r="F1004" s="70">
        <v>22242.83</v>
      </c>
      <c r="G1004" s="70">
        <v>22294.03</v>
      </c>
      <c r="H1004" s="71">
        <v>2273.37</v>
      </c>
      <c r="I1004" s="64">
        <v>16</v>
      </c>
      <c r="J1004" s="70">
        <v>17332.75</v>
      </c>
      <c r="K1004" s="70">
        <v>20595.6</v>
      </c>
      <c r="L1004" s="70">
        <v>22350.545</v>
      </c>
      <c r="M1004" s="71">
        <v>5017.795</v>
      </c>
      <c r="N1004" s="22">
        <f t="shared" si="47"/>
        <v>-1647.2300000000032</v>
      </c>
      <c r="O1004" s="27">
        <f t="shared" si="46"/>
        <v>-0.07405667354378931</v>
      </c>
    </row>
    <row r="1005" spans="1:15" ht="13.5" customHeight="1">
      <c r="A1005" s="55" t="s">
        <v>130</v>
      </c>
      <c r="B1005" s="55" t="s">
        <v>175</v>
      </c>
      <c r="C1005" s="63" t="s">
        <v>161</v>
      </c>
      <c r="D1005" s="64">
        <v>10</v>
      </c>
      <c r="E1005" s="70">
        <v>18963.27</v>
      </c>
      <c r="F1005" s="70">
        <v>22569.205</v>
      </c>
      <c r="G1005" s="70">
        <v>31316.24</v>
      </c>
      <c r="H1005" s="71">
        <v>12352.97</v>
      </c>
      <c r="I1005" s="64">
        <v>12</v>
      </c>
      <c r="J1005" s="70">
        <v>18761.515</v>
      </c>
      <c r="K1005" s="70">
        <v>24365.615</v>
      </c>
      <c r="L1005" s="70">
        <v>29828.2</v>
      </c>
      <c r="M1005" s="71">
        <v>11066.685</v>
      </c>
      <c r="N1005" s="22">
        <f t="shared" si="47"/>
        <v>1796.4099999999999</v>
      </c>
      <c r="O1005" s="27">
        <f t="shared" si="46"/>
        <v>0.07959562598682585</v>
      </c>
    </row>
    <row r="1006" spans="1:15" ht="13.5" customHeight="1">
      <c r="A1006" s="55" t="s">
        <v>130</v>
      </c>
      <c r="B1006" s="55" t="s">
        <v>186</v>
      </c>
      <c r="C1006" s="63" t="s">
        <v>161</v>
      </c>
      <c r="D1006" s="64">
        <v>10</v>
      </c>
      <c r="E1006" s="70">
        <v>31795.66</v>
      </c>
      <c r="F1006" s="70">
        <v>36520.2</v>
      </c>
      <c r="G1006" s="70">
        <v>40413.12</v>
      </c>
      <c r="H1006" s="71">
        <v>8617.46</v>
      </c>
      <c r="I1006" s="64">
        <v>15</v>
      </c>
      <c r="J1006" s="70">
        <v>38352.6</v>
      </c>
      <c r="K1006" s="70">
        <v>42907.7</v>
      </c>
      <c r="L1006" s="70">
        <v>53282.68</v>
      </c>
      <c r="M1006" s="71">
        <v>14930.08</v>
      </c>
      <c r="N1006" s="22">
        <f t="shared" si="47"/>
        <v>6387.5</v>
      </c>
      <c r="O1006" s="27">
        <f t="shared" si="46"/>
        <v>0.17490320425408407</v>
      </c>
    </row>
    <row r="1007" spans="1:15" ht="13.5" customHeight="1">
      <c r="A1007" s="28" t="s">
        <v>130</v>
      </c>
      <c r="B1007" s="28" t="s">
        <v>9</v>
      </c>
      <c r="C1007" s="35" t="s">
        <v>73</v>
      </c>
      <c r="D1007" s="39"/>
      <c r="E1007" s="23"/>
      <c r="F1007" s="23"/>
      <c r="G1007" s="23"/>
      <c r="H1007" s="24"/>
      <c r="I1007" s="39">
        <v>10</v>
      </c>
      <c r="J1007" s="23">
        <v>1167.26</v>
      </c>
      <c r="K1007" s="23">
        <v>1220.73</v>
      </c>
      <c r="L1007" s="23">
        <v>1516.41</v>
      </c>
      <c r="M1007" s="24">
        <v>349.15</v>
      </c>
      <c r="N1007" s="22" t="s">
        <v>203</v>
      </c>
      <c r="O1007" s="27" t="e">
        <f t="shared" si="46"/>
        <v>#VALUE!</v>
      </c>
    </row>
    <row r="1008" spans="1:15" ht="13.5" customHeight="1">
      <c r="A1008" s="28" t="s">
        <v>130</v>
      </c>
      <c r="B1008" s="28" t="s">
        <v>22</v>
      </c>
      <c r="C1008" s="35" t="s">
        <v>73</v>
      </c>
      <c r="D1008" s="39"/>
      <c r="E1008" s="23"/>
      <c r="F1008" s="23"/>
      <c r="G1008" s="23"/>
      <c r="H1008" s="24"/>
      <c r="I1008" s="39">
        <v>11</v>
      </c>
      <c r="J1008" s="23">
        <v>2238.94</v>
      </c>
      <c r="K1008" s="23">
        <v>2355</v>
      </c>
      <c r="L1008" s="23">
        <v>2365.2</v>
      </c>
      <c r="M1008" s="24">
        <v>126.26</v>
      </c>
      <c r="N1008" s="22" t="s">
        <v>203</v>
      </c>
      <c r="O1008" s="27" t="e">
        <f t="shared" si="46"/>
        <v>#VALUE!</v>
      </c>
    </row>
    <row r="1009" spans="1:15" ht="13.5" customHeight="1">
      <c r="A1009" s="28" t="s">
        <v>130</v>
      </c>
      <c r="B1009" s="28" t="s">
        <v>86</v>
      </c>
      <c r="C1009" s="35" t="s">
        <v>74</v>
      </c>
      <c r="D1009" s="39"/>
      <c r="E1009" s="23"/>
      <c r="F1009" s="23"/>
      <c r="G1009" s="23"/>
      <c r="H1009" s="24"/>
      <c r="I1009" s="39">
        <v>18</v>
      </c>
      <c r="J1009" s="23">
        <v>1404</v>
      </c>
      <c r="K1009" s="23">
        <v>1429.985</v>
      </c>
      <c r="L1009" s="23">
        <v>1672.45</v>
      </c>
      <c r="M1009" s="24">
        <v>268.45</v>
      </c>
      <c r="N1009" s="22" t="s">
        <v>203</v>
      </c>
      <c r="O1009" s="27" t="e">
        <f t="shared" si="46"/>
        <v>#VALUE!</v>
      </c>
    </row>
    <row r="1010" spans="1:15" ht="13.5" customHeight="1">
      <c r="A1010" s="28" t="s">
        <v>130</v>
      </c>
      <c r="B1010" s="28" t="s">
        <v>33</v>
      </c>
      <c r="C1010" s="35" t="s">
        <v>74</v>
      </c>
      <c r="D1010" s="39"/>
      <c r="E1010" s="23"/>
      <c r="F1010" s="23"/>
      <c r="G1010" s="23"/>
      <c r="H1010" s="24"/>
      <c r="I1010" s="39">
        <v>10</v>
      </c>
      <c r="J1010" s="23">
        <v>984.13</v>
      </c>
      <c r="K1010" s="23">
        <v>1084.945</v>
      </c>
      <c r="L1010" s="23">
        <v>1231.26</v>
      </c>
      <c r="M1010" s="24">
        <v>247.13</v>
      </c>
      <c r="N1010" s="22" t="s">
        <v>203</v>
      </c>
      <c r="O1010" s="27" t="e">
        <f t="shared" si="46"/>
        <v>#VALUE!</v>
      </c>
    </row>
    <row r="1011" spans="1:15" ht="13.5" customHeight="1">
      <c r="A1011" s="28" t="s">
        <v>130</v>
      </c>
      <c r="B1011" s="28" t="s">
        <v>35</v>
      </c>
      <c r="C1011" s="35" t="s">
        <v>74</v>
      </c>
      <c r="D1011" s="39"/>
      <c r="E1011" s="23"/>
      <c r="F1011" s="23"/>
      <c r="G1011" s="23"/>
      <c r="H1011" s="24"/>
      <c r="I1011" s="39">
        <v>11</v>
      </c>
      <c r="J1011" s="23">
        <v>6510</v>
      </c>
      <c r="K1011" s="23">
        <v>9656.38</v>
      </c>
      <c r="L1011" s="23">
        <v>11583.47</v>
      </c>
      <c r="M1011" s="24">
        <v>5073.47</v>
      </c>
      <c r="N1011" s="22" t="s">
        <v>203</v>
      </c>
      <c r="O1011" s="27" t="e">
        <f t="shared" si="46"/>
        <v>#VALUE!</v>
      </c>
    </row>
    <row r="1012" spans="1:15" ht="13.5" customHeight="1">
      <c r="A1012" s="28" t="s">
        <v>130</v>
      </c>
      <c r="B1012" s="28" t="s">
        <v>49</v>
      </c>
      <c r="C1012" s="35" t="s">
        <v>74</v>
      </c>
      <c r="D1012" s="39"/>
      <c r="E1012" s="23"/>
      <c r="F1012" s="23"/>
      <c r="G1012" s="23"/>
      <c r="H1012" s="24"/>
      <c r="I1012" s="39">
        <v>11</v>
      </c>
      <c r="J1012" s="23">
        <v>5617.6</v>
      </c>
      <c r="K1012" s="23">
        <v>13270.08</v>
      </c>
      <c r="L1012" s="23">
        <v>18228.95</v>
      </c>
      <c r="M1012" s="24">
        <v>12611.35</v>
      </c>
      <c r="N1012" s="22" t="s">
        <v>203</v>
      </c>
      <c r="O1012" s="27" t="e">
        <f t="shared" si="46"/>
        <v>#VALUE!</v>
      </c>
    </row>
    <row r="1013" spans="1:15" ht="13.5" customHeight="1">
      <c r="A1013" s="28" t="s">
        <v>112</v>
      </c>
      <c r="B1013" s="28" t="s">
        <v>28</v>
      </c>
      <c r="C1013" s="35" t="s">
        <v>73</v>
      </c>
      <c r="D1013" s="39">
        <v>719</v>
      </c>
      <c r="E1013" s="23">
        <v>232.76</v>
      </c>
      <c r="F1013" s="23">
        <v>235.65</v>
      </c>
      <c r="G1013" s="23">
        <v>249.85</v>
      </c>
      <c r="H1013" s="24">
        <v>17.09</v>
      </c>
      <c r="I1013" s="39">
        <v>617</v>
      </c>
      <c r="J1013" s="23">
        <v>291.16</v>
      </c>
      <c r="K1013" s="23">
        <v>291.17</v>
      </c>
      <c r="L1013" s="23">
        <v>296.1</v>
      </c>
      <c r="M1013" s="24">
        <v>4.94</v>
      </c>
      <c r="N1013" s="22">
        <f aca="true" t="shared" si="48" ref="N1013:N1042">K1013-F1013</f>
        <v>55.52000000000001</v>
      </c>
      <c r="O1013" s="27">
        <f t="shared" si="46"/>
        <v>0.2356036494801613</v>
      </c>
    </row>
    <row r="1014" spans="1:15" ht="13.5" customHeight="1">
      <c r="A1014" s="28" t="s">
        <v>112</v>
      </c>
      <c r="B1014" s="28" t="s">
        <v>60</v>
      </c>
      <c r="C1014" s="35" t="s">
        <v>73</v>
      </c>
      <c r="D1014" s="39">
        <v>611</v>
      </c>
      <c r="E1014" s="23">
        <v>122.55</v>
      </c>
      <c r="F1014" s="23">
        <v>144.26</v>
      </c>
      <c r="G1014" s="23">
        <v>242.5</v>
      </c>
      <c r="H1014" s="24">
        <v>119.95</v>
      </c>
      <c r="I1014" s="39">
        <v>546</v>
      </c>
      <c r="J1014" s="23">
        <v>130.1</v>
      </c>
      <c r="K1014" s="23">
        <v>148.88</v>
      </c>
      <c r="L1014" s="23">
        <v>223.02</v>
      </c>
      <c r="M1014" s="24">
        <v>92.92</v>
      </c>
      <c r="N1014" s="22">
        <f t="shared" si="48"/>
        <v>4.6200000000000045</v>
      </c>
      <c r="O1014" s="27">
        <f t="shared" si="46"/>
        <v>0.03202550949674203</v>
      </c>
    </row>
    <row r="1015" spans="1:15" ht="13.5" customHeight="1">
      <c r="A1015" s="28" t="s">
        <v>112</v>
      </c>
      <c r="B1015" s="28" t="s">
        <v>56</v>
      </c>
      <c r="C1015" s="35" t="s">
        <v>73</v>
      </c>
      <c r="D1015" s="39">
        <v>367</v>
      </c>
      <c r="E1015" s="23">
        <v>412.41</v>
      </c>
      <c r="F1015" s="23">
        <v>546.93</v>
      </c>
      <c r="G1015" s="23">
        <v>608.95</v>
      </c>
      <c r="H1015" s="24">
        <v>196.54</v>
      </c>
      <c r="I1015" s="39">
        <v>378</v>
      </c>
      <c r="J1015" s="23">
        <v>429.23</v>
      </c>
      <c r="K1015" s="23">
        <v>572.81</v>
      </c>
      <c r="L1015" s="23">
        <v>646.95</v>
      </c>
      <c r="M1015" s="24">
        <v>217.72</v>
      </c>
      <c r="N1015" s="22">
        <f t="shared" si="48"/>
        <v>25.879999999999995</v>
      </c>
      <c r="O1015" s="27">
        <f t="shared" si="46"/>
        <v>0.04731866966522224</v>
      </c>
    </row>
    <row r="1016" spans="1:15" ht="13.5" customHeight="1">
      <c r="A1016" s="28" t="s">
        <v>112</v>
      </c>
      <c r="B1016" s="28" t="s">
        <v>68</v>
      </c>
      <c r="C1016" s="35" t="s">
        <v>75</v>
      </c>
      <c r="D1016" s="39">
        <v>301</v>
      </c>
      <c r="E1016" s="23">
        <v>627.36</v>
      </c>
      <c r="F1016" s="23">
        <v>730.13</v>
      </c>
      <c r="G1016" s="23">
        <v>783.75</v>
      </c>
      <c r="H1016" s="24">
        <v>156.39</v>
      </c>
      <c r="I1016" s="39">
        <v>182</v>
      </c>
      <c r="J1016" s="23">
        <v>576.84</v>
      </c>
      <c r="K1016" s="23">
        <v>591.17</v>
      </c>
      <c r="L1016" s="23">
        <v>815.1</v>
      </c>
      <c r="M1016" s="24">
        <v>238.26</v>
      </c>
      <c r="N1016" s="22">
        <f t="shared" si="48"/>
        <v>-138.96000000000004</v>
      </c>
      <c r="O1016" s="27">
        <f t="shared" si="46"/>
        <v>-0.1903222713763303</v>
      </c>
    </row>
    <row r="1017" spans="1:15" ht="13.5" customHeight="1">
      <c r="A1017" s="28" t="s">
        <v>112</v>
      </c>
      <c r="B1017" s="28" t="s">
        <v>70</v>
      </c>
      <c r="C1017" s="35" t="s">
        <v>75</v>
      </c>
      <c r="D1017" s="39">
        <v>289</v>
      </c>
      <c r="E1017" s="23">
        <v>2998.38</v>
      </c>
      <c r="F1017" s="23">
        <v>2998.38</v>
      </c>
      <c r="G1017" s="23">
        <v>3218.6</v>
      </c>
      <c r="H1017" s="24">
        <v>220.22</v>
      </c>
      <c r="I1017" s="39">
        <v>184</v>
      </c>
      <c r="J1017" s="23">
        <v>3226.81</v>
      </c>
      <c r="K1017" s="23">
        <v>3347.8</v>
      </c>
      <c r="L1017" s="23">
        <v>3655.6</v>
      </c>
      <c r="M1017" s="24">
        <v>428.79</v>
      </c>
      <c r="N1017" s="22">
        <f t="shared" si="48"/>
        <v>349.4200000000001</v>
      </c>
      <c r="O1017" s="27">
        <f t="shared" si="46"/>
        <v>0.11653626291530762</v>
      </c>
    </row>
    <row r="1018" spans="1:15" ht="13.5" customHeight="1">
      <c r="A1018" s="28" t="s">
        <v>112</v>
      </c>
      <c r="B1018" s="28" t="s">
        <v>59</v>
      </c>
      <c r="C1018" s="35" t="s">
        <v>73</v>
      </c>
      <c r="D1018" s="39">
        <v>184</v>
      </c>
      <c r="E1018" s="23">
        <v>176.01</v>
      </c>
      <c r="F1018" s="23">
        <v>278.77</v>
      </c>
      <c r="G1018" s="23">
        <v>299.25</v>
      </c>
      <c r="H1018" s="24">
        <v>123.24</v>
      </c>
      <c r="I1018" s="39">
        <v>154</v>
      </c>
      <c r="J1018" s="23">
        <v>202.09</v>
      </c>
      <c r="K1018" s="23">
        <v>290.28</v>
      </c>
      <c r="L1018" s="23">
        <v>311.6</v>
      </c>
      <c r="M1018" s="24">
        <v>109.51</v>
      </c>
      <c r="N1018" s="22">
        <f t="shared" si="48"/>
        <v>11.509999999999991</v>
      </c>
      <c r="O1018" s="27">
        <f t="shared" si="46"/>
        <v>0.04128851741579077</v>
      </c>
    </row>
    <row r="1019" spans="1:15" ht="13.5" customHeight="1">
      <c r="A1019" s="28" t="s">
        <v>112</v>
      </c>
      <c r="B1019" s="28" t="s">
        <v>40</v>
      </c>
      <c r="C1019" s="35" t="s">
        <v>74</v>
      </c>
      <c r="D1019" s="39">
        <v>153</v>
      </c>
      <c r="E1019" s="23">
        <v>1882.33</v>
      </c>
      <c r="F1019" s="23">
        <v>2122.69</v>
      </c>
      <c r="G1019" s="23">
        <v>2600.54</v>
      </c>
      <c r="H1019" s="24">
        <v>718.21</v>
      </c>
      <c r="I1019" s="39">
        <v>207</v>
      </c>
      <c r="J1019" s="23">
        <v>1813.03</v>
      </c>
      <c r="K1019" s="23">
        <v>2179.31</v>
      </c>
      <c r="L1019" s="23">
        <v>2584.1</v>
      </c>
      <c r="M1019" s="24">
        <v>771.07</v>
      </c>
      <c r="N1019" s="22">
        <f t="shared" si="48"/>
        <v>56.61999999999989</v>
      </c>
      <c r="O1019" s="27">
        <f t="shared" si="46"/>
        <v>0.026673701765212957</v>
      </c>
    </row>
    <row r="1020" spans="1:15" ht="13.5" customHeight="1">
      <c r="A1020" s="28" t="s">
        <v>112</v>
      </c>
      <c r="B1020" s="28" t="s">
        <v>63</v>
      </c>
      <c r="C1020" s="35" t="s">
        <v>75</v>
      </c>
      <c r="D1020" s="39">
        <v>148</v>
      </c>
      <c r="E1020" s="23">
        <v>359.31</v>
      </c>
      <c r="F1020" s="23">
        <v>363.78</v>
      </c>
      <c r="G1020" s="23">
        <v>385.7</v>
      </c>
      <c r="H1020" s="24">
        <v>26.39</v>
      </c>
      <c r="I1020" s="39">
        <v>133</v>
      </c>
      <c r="J1020" s="23">
        <v>378.11</v>
      </c>
      <c r="K1020" s="23">
        <v>400.9</v>
      </c>
      <c r="L1020" s="23">
        <v>898.59</v>
      </c>
      <c r="M1020" s="24">
        <v>520.48</v>
      </c>
      <c r="N1020" s="22">
        <f t="shared" si="48"/>
        <v>37.120000000000005</v>
      </c>
      <c r="O1020" s="27">
        <f t="shared" si="46"/>
        <v>0.10203969432074332</v>
      </c>
    </row>
    <row r="1021" spans="1:15" ht="13.5" customHeight="1">
      <c r="A1021" s="28" t="s">
        <v>112</v>
      </c>
      <c r="B1021" s="28" t="s">
        <v>57</v>
      </c>
      <c r="C1021" s="35" t="s">
        <v>159</v>
      </c>
      <c r="D1021" s="39">
        <v>126</v>
      </c>
      <c r="E1021" s="23">
        <v>182.4</v>
      </c>
      <c r="F1021" s="23">
        <v>213.29</v>
      </c>
      <c r="G1021" s="23">
        <v>228.95</v>
      </c>
      <c r="H1021" s="24">
        <v>46.55</v>
      </c>
      <c r="I1021" s="39">
        <v>82</v>
      </c>
      <c r="J1021" s="23">
        <v>179.2</v>
      </c>
      <c r="K1021" s="23">
        <v>203.55</v>
      </c>
      <c r="L1021" s="23">
        <v>224.9</v>
      </c>
      <c r="M1021" s="24">
        <v>45.7</v>
      </c>
      <c r="N1021" s="22">
        <f t="shared" si="48"/>
        <v>-9.73999999999998</v>
      </c>
      <c r="O1021" s="27">
        <f t="shared" si="46"/>
        <v>-0.04566552580993005</v>
      </c>
    </row>
    <row r="1022" spans="1:15" ht="13.5" customHeight="1">
      <c r="A1022" s="28" t="s">
        <v>112</v>
      </c>
      <c r="B1022" s="28" t="s">
        <v>62</v>
      </c>
      <c r="C1022" s="35" t="s">
        <v>73</v>
      </c>
      <c r="D1022" s="39">
        <v>119</v>
      </c>
      <c r="E1022" s="23">
        <v>219.48</v>
      </c>
      <c r="F1022" s="23">
        <v>366.4</v>
      </c>
      <c r="G1022" s="23">
        <v>420.85</v>
      </c>
      <c r="H1022" s="24">
        <v>201.37</v>
      </c>
      <c r="I1022" s="39">
        <v>106</v>
      </c>
      <c r="J1022" s="23">
        <v>249.01</v>
      </c>
      <c r="K1022" s="23">
        <v>397.32</v>
      </c>
      <c r="L1022" s="23">
        <v>439.04</v>
      </c>
      <c r="M1022" s="24">
        <v>190.03</v>
      </c>
      <c r="N1022" s="22">
        <f t="shared" si="48"/>
        <v>30.920000000000016</v>
      </c>
      <c r="O1022" s="27">
        <f t="shared" si="46"/>
        <v>0.08438864628820966</v>
      </c>
    </row>
    <row r="1023" spans="1:15" ht="13.5" customHeight="1">
      <c r="A1023" s="28" t="s">
        <v>112</v>
      </c>
      <c r="B1023" s="28" t="s">
        <v>67</v>
      </c>
      <c r="C1023" s="35" t="s">
        <v>75</v>
      </c>
      <c r="D1023" s="39">
        <v>118</v>
      </c>
      <c r="E1023" s="23">
        <v>580.56</v>
      </c>
      <c r="F1023" s="23">
        <v>580.56</v>
      </c>
      <c r="G1023" s="23">
        <v>623.2</v>
      </c>
      <c r="H1023" s="24">
        <v>42.64</v>
      </c>
      <c r="I1023" s="39">
        <v>79</v>
      </c>
      <c r="J1023" s="23">
        <v>343.95</v>
      </c>
      <c r="K1023" s="23">
        <v>611.07</v>
      </c>
      <c r="L1023" s="23">
        <v>647.9</v>
      </c>
      <c r="M1023" s="24">
        <v>303.95</v>
      </c>
      <c r="N1023" s="22">
        <f t="shared" si="48"/>
        <v>30.510000000000105</v>
      </c>
      <c r="O1023" s="27">
        <f t="shared" si="46"/>
        <v>0.05255270773046732</v>
      </c>
    </row>
    <row r="1024" spans="1:15" ht="13.5" customHeight="1">
      <c r="A1024" s="28" t="s">
        <v>112</v>
      </c>
      <c r="B1024" s="28" t="s">
        <v>18</v>
      </c>
      <c r="C1024" s="35" t="s">
        <v>73</v>
      </c>
      <c r="D1024" s="39">
        <v>103</v>
      </c>
      <c r="E1024" s="23">
        <v>1572.46</v>
      </c>
      <c r="F1024" s="23">
        <v>1998.33</v>
      </c>
      <c r="G1024" s="23">
        <v>2145.1</v>
      </c>
      <c r="H1024" s="24">
        <v>572.64</v>
      </c>
      <c r="I1024" s="39">
        <v>127</v>
      </c>
      <c r="J1024" s="23">
        <v>1111.5</v>
      </c>
      <c r="K1024" s="23">
        <v>2077.98</v>
      </c>
      <c r="L1024" s="23">
        <v>2077.98</v>
      </c>
      <c r="M1024" s="24">
        <v>966.48</v>
      </c>
      <c r="N1024" s="22">
        <f t="shared" si="48"/>
        <v>79.65000000000009</v>
      </c>
      <c r="O1024" s="27">
        <f t="shared" si="46"/>
        <v>0.03985828166519048</v>
      </c>
    </row>
    <row r="1025" spans="1:15" ht="13.5" customHeight="1">
      <c r="A1025" s="28" t="s">
        <v>112</v>
      </c>
      <c r="B1025" s="28" t="s">
        <v>25</v>
      </c>
      <c r="C1025" s="35" t="s">
        <v>73</v>
      </c>
      <c r="D1025" s="39">
        <v>94</v>
      </c>
      <c r="E1025" s="23">
        <v>1340.1</v>
      </c>
      <c r="F1025" s="23">
        <v>1433.7</v>
      </c>
      <c r="G1025" s="23">
        <v>1539</v>
      </c>
      <c r="H1025" s="24">
        <v>198.9</v>
      </c>
      <c r="I1025" s="39">
        <v>61</v>
      </c>
      <c r="J1025" s="23">
        <v>1056.39</v>
      </c>
      <c r="K1025" s="23">
        <v>1491.23</v>
      </c>
      <c r="L1025" s="23">
        <v>1600.75</v>
      </c>
      <c r="M1025" s="24">
        <v>544.36</v>
      </c>
      <c r="N1025" s="22">
        <f t="shared" si="48"/>
        <v>57.52999999999997</v>
      </c>
      <c r="O1025" s="27">
        <f t="shared" si="46"/>
        <v>0.04012694427007043</v>
      </c>
    </row>
    <row r="1026" spans="1:15" ht="13.5" customHeight="1">
      <c r="A1026" s="28" t="s">
        <v>112</v>
      </c>
      <c r="B1026" s="28" t="s">
        <v>71</v>
      </c>
      <c r="C1026" s="35" t="s">
        <v>75</v>
      </c>
      <c r="D1026" s="39">
        <v>94</v>
      </c>
      <c r="E1026" s="23">
        <v>408.29</v>
      </c>
      <c r="F1026" s="23">
        <v>825.71</v>
      </c>
      <c r="G1026" s="23">
        <v>934.11</v>
      </c>
      <c r="H1026" s="24">
        <v>525.82</v>
      </c>
      <c r="I1026" s="39">
        <v>71</v>
      </c>
      <c r="J1026" s="23">
        <v>343.95</v>
      </c>
      <c r="K1026" s="23">
        <v>858.45</v>
      </c>
      <c r="L1026" s="23">
        <v>934.11</v>
      </c>
      <c r="M1026" s="24">
        <v>590.16</v>
      </c>
      <c r="N1026" s="22">
        <f t="shared" si="48"/>
        <v>32.74000000000001</v>
      </c>
      <c r="O1026" s="27">
        <f t="shared" si="46"/>
        <v>0.03965072483075172</v>
      </c>
    </row>
    <row r="1027" spans="1:15" ht="13.5" customHeight="1">
      <c r="A1027" s="28" t="s">
        <v>112</v>
      </c>
      <c r="B1027" s="28" t="s">
        <v>69</v>
      </c>
      <c r="C1027" s="35" t="s">
        <v>75</v>
      </c>
      <c r="D1027" s="39">
        <v>86</v>
      </c>
      <c r="E1027" s="23">
        <v>415.95</v>
      </c>
      <c r="F1027" s="23">
        <v>831.9</v>
      </c>
      <c r="G1027" s="23">
        <v>2079.75</v>
      </c>
      <c r="H1027" s="24">
        <v>1663.8</v>
      </c>
      <c r="I1027" s="39">
        <v>35</v>
      </c>
      <c r="J1027" s="23">
        <v>687.9</v>
      </c>
      <c r="K1027" s="23">
        <v>1116.25</v>
      </c>
      <c r="L1027" s="23">
        <v>3109.17</v>
      </c>
      <c r="M1027" s="24">
        <v>2421.27</v>
      </c>
      <c r="N1027" s="22">
        <f t="shared" si="48"/>
        <v>284.35</v>
      </c>
      <c r="O1027" s="27">
        <f t="shared" si="46"/>
        <v>0.3418079096045198</v>
      </c>
    </row>
    <row r="1028" spans="1:15" ht="13.5" customHeight="1">
      <c r="A1028" s="28" t="s">
        <v>112</v>
      </c>
      <c r="B1028" s="28" t="s">
        <v>27</v>
      </c>
      <c r="C1028" s="35" t="s">
        <v>73</v>
      </c>
      <c r="D1028" s="39">
        <v>68</v>
      </c>
      <c r="E1028" s="23">
        <v>1340.1</v>
      </c>
      <c r="F1028" s="23">
        <v>1866.49</v>
      </c>
      <c r="G1028" s="23">
        <v>2089.975</v>
      </c>
      <c r="H1028" s="24">
        <v>749.875</v>
      </c>
      <c r="I1028" s="39">
        <v>74</v>
      </c>
      <c r="J1028" s="23">
        <v>1278.38</v>
      </c>
      <c r="K1028" s="23">
        <v>1929.3</v>
      </c>
      <c r="L1028" s="23">
        <v>2153.21</v>
      </c>
      <c r="M1028" s="24">
        <v>874.83</v>
      </c>
      <c r="N1028" s="22">
        <f t="shared" si="48"/>
        <v>62.809999999999945</v>
      </c>
      <c r="O1028" s="27">
        <f aca="true" t="shared" si="49" ref="O1028:O1091">N1028/F1028</f>
        <v>0.03365139915027669</v>
      </c>
    </row>
    <row r="1029" spans="1:15" ht="13.5" customHeight="1">
      <c r="A1029" s="28" t="s">
        <v>112</v>
      </c>
      <c r="B1029" s="28" t="s">
        <v>76</v>
      </c>
      <c r="C1029" s="35" t="s">
        <v>73</v>
      </c>
      <c r="D1029" s="39">
        <v>66</v>
      </c>
      <c r="E1029" s="23">
        <v>1347.61</v>
      </c>
      <c r="F1029" s="23">
        <v>2710.87</v>
      </c>
      <c r="G1029" s="23">
        <v>3580.42</v>
      </c>
      <c r="H1029" s="24">
        <v>2232.81</v>
      </c>
      <c r="I1029" s="39">
        <v>41</v>
      </c>
      <c r="J1029" s="23">
        <v>1342.44</v>
      </c>
      <c r="K1029" s="23">
        <v>2575.45</v>
      </c>
      <c r="L1029" s="23">
        <v>3678.06</v>
      </c>
      <c r="M1029" s="24">
        <v>2335.62</v>
      </c>
      <c r="N1029" s="22">
        <f t="shared" si="48"/>
        <v>-135.42000000000007</v>
      </c>
      <c r="O1029" s="27">
        <f t="shared" si="49"/>
        <v>-0.049954442669696474</v>
      </c>
    </row>
    <row r="1030" spans="1:15" ht="13.5" customHeight="1">
      <c r="A1030" s="28" t="s">
        <v>112</v>
      </c>
      <c r="B1030" s="28" t="s">
        <v>58</v>
      </c>
      <c r="C1030" s="35" t="s">
        <v>73</v>
      </c>
      <c r="D1030" s="39">
        <v>61</v>
      </c>
      <c r="E1030" s="23">
        <v>245.15</v>
      </c>
      <c r="F1030" s="23">
        <v>248.19</v>
      </c>
      <c r="G1030" s="23">
        <v>303.67</v>
      </c>
      <c r="H1030" s="24">
        <v>58.52</v>
      </c>
      <c r="I1030" s="39">
        <v>49</v>
      </c>
      <c r="J1030" s="23">
        <v>172.05</v>
      </c>
      <c r="K1030" s="23">
        <v>254.88</v>
      </c>
      <c r="L1030" s="23">
        <v>273.6</v>
      </c>
      <c r="M1030" s="24">
        <v>101.55</v>
      </c>
      <c r="N1030" s="22">
        <f t="shared" si="48"/>
        <v>6.689999999999998</v>
      </c>
      <c r="O1030" s="27">
        <f t="shared" si="49"/>
        <v>0.026955155324549732</v>
      </c>
    </row>
    <row r="1031" spans="1:15" ht="13.5" customHeight="1">
      <c r="A1031" s="28" t="s">
        <v>112</v>
      </c>
      <c r="B1031" s="28" t="s">
        <v>7</v>
      </c>
      <c r="C1031" s="35" t="s">
        <v>73</v>
      </c>
      <c r="D1031" s="39">
        <v>52</v>
      </c>
      <c r="E1031" s="23">
        <v>275.58</v>
      </c>
      <c r="F1031" s="23">
        <v>342.5</v>
      </c>
      <c r="G1031" s="23">
        <v>366.1</v>
      </c>
      <c r="H1031" s="24">
        <v>90.52</v>
      </c>
      <c r="I1031" s="39">
        <v>54</v>
      </c>
      <c r="J1031" s="23">
        <v>130.15</v>
      </c>
      <c r="K1031" s="23">
        <v>355.77</v>
      </c>
      <c r="L1031" s="23">
        <v>355.77</v>
      </c>
      <c r="M1031" s="24">
        <v>225.62</v>
      </c>
      <c r="N1031" s="22">
        <f t="shared" si="48"/>
        <v>13.269999999999982</v>
      </c>
      <c r="O1031" s="27">
        <f t="shared" si="49"/>
        <v>0.0387445255474452</v>
      </c>
    </row>
    <row r="1032" spans="1:15" ht="13.5" customHeight="1">
      <c r="A1032" s="28" t="s">
        <v>112</v>
      </c>
      <c r="B1032" s="28" t="s">
        <v>80</v>
      </c>
      <c r="C1032" s="35" t="s">
        <v>73</v>
      </c>
      <c r="D1032" s="39">
        <v>51</v>
      </c>
      <c r="E1032" s="23">
        <v>2085.2</v>
      </c>
      <c r="F1032" s="23">
        <v>2641.73</v>
      </c>
      <c r="G1032" s="23">
        <v>2799.65</v>
      </c>
      <c r="H1032" s="24">
        <v>714.45</v>
      </c>
      <c r="I1032" s="39">
        <v>34</v>
      </c>
      <c r="J1032" s="23">
        <v>2574.47</v>
      </c>
      <c r="K1032" s="23">
        <v>2705.45</v>
      </c>
      <c r="L1032" s="23">
        <v>2749.7</v>
      </c>
      <c r="M1032" s="24">
        <v>175.23</v>
      </c>
      <c r="N1032" s="22">
        <f t="shared" si="48"/>
        <v>63.7199999999998</v>
      </c>
      <c r="O1032" s="27">
        <f t="shared" si="49"/>
        <v>0.024120557362031624</v>
      </c>
    </row>
    <row r="1033" spans="1:15" ht="13.5" customHeight="1">
      <c r="A1033" s="28" t="s">
        <v>112</v>
      </c>
      <c r="B1033" s="28" t="s">
        <v>41</v>
      </c>
      <c r="C1033" s="35" t="s">
        <v>74</v>
      </c>
      <c r="D1033" s="39">
        <v>48</v>
      </c>
      <c r="E1033" s="23">
        <v>2601.445</v>
      </c>
      <c r="F1033" s="23">
        <v>3152.12</v>
      </c>
      <c r="G1033" s="23">
        <v>4130.75</v>
      </c>
      <c r="H1033" s="24">
        <v>1529.305</v>
      </c>
      <c r="I1033" s="39">
        <v>28</v>
      </c>
      <c r="J1033" s="23">
        <v>2369.77</v>
      </c>
      <c r="K1033" s="23">
        <v>2786.355</v>
      </c>
      <c r="L1033" s="23">
        <v>3035.155</v>
      </c>
      <c r="M1033" s="24">
        <v>665.385</v>
      </c>
      <c r="N1033" s="22">
        <f t="shared" si="48"/>
        <v>-365.7649999999999</v>
      </c>
      <c r="O1033" s="27">
        <f t="shared" si="49"/>
        <v>-0.11603777774957802</v>
      </c>
    </row>
    <row r="1034" spans="1:15" ht="13.5" customHeight="1">
      <c r="A1034" s="28" t="s">
        <v>112</v>
      </c>
      <c r="B1034" s="28" t="s">
        <v>65</v>
      </c>
      <c r="C1034" s="35" t="s">
        <v>75</v>
      </c>
      <c r="D1034" s="39">
        <v>41</v>
      </c>
      <c r="E1034" s="23">
        <v>918.63</v>
      </c>
      <c r="F1034" s="23">
        <v>986.1</v>
      </c>
      <c r="G1034" s="23">
        <v>2958.3</v>
      </c>
      <c r="H1034" s="24">
        <v>2039.67</v>
      </c>
      <c r="I1034" s="39">
        <v>28</v>
      </c>
      <c r="J1034" s="23">
        <v>961.74</v>
      </c>
      <c r="K1034" s="23">
        <v>1141.99</v>
      </c>
      <c r="L1034" s="23">
        <v>1986.705</v>
      </c>
      <c r="M1034" s="24">
        <v>1024.965</v>
      </c>
      <c r="N1034" s="22">
        <f t="shared" si="48"/>
        <v>155.89</v>
      </c>
      <c r="O1034" s="27">
        <f t="shared" si="49"/>
        <v>0.15808741506946555</v>
      </c>
    </row>
    <row r="1035" spans="1:15" ht="13.5" customHeight="1">
      <c r="A1035" s="55" t="s">
        <v>112</v>
      </c>
      <c r="B1035" s="55" t="s">
        <v>199</v>
      </c>
      <c r="C1035" s="65" t="s">
        <v>159</v>
      </c>
      <c r="D1035" s="64">
        <v>34</v>
      </c>
      <c r="E1035" s="70">
        <v>6101.2</v>
      </c>
      <c r="F1035" s="70">
        <v>7822.715</v>
      </c>
      <c r="G1035" s="70">
        <v>10471.84</v>
      </c>
      <c r="H1035" s="71">
        <v>4370.64</v>
      </c>
      <c r="I1035" s="64">
        <v>18</v>
      </c>
      <c r="J1035" s="70">
        <v>6022.18</v>
      </c>
      <c r="K1035" s="70">
        <v>8569.34</v>
      </c>
      <c r="L1035" s="70">
        <v>10067.43</v>
      </c>
      <c r="M1035" s="71">
        <v>4045.25</v>
      </c>
      <c r="N1035" s="22">
        <f t="shared" si="48"/>
        <v>746.625</v>
      </c>
      <c r="O1035" s="27">
        <f t="shared" si="49"/>
        <v>0.09544320609916122</v>
      </c>
    </row>
    <row r="1036" spans="1:15" ht="13.5" customHeight="1">
      <c r="A1036" s="28" t="s">
        <v>112</v>
      </c>
      <c r="B1036" s="28" t="s">
        <v>10</v>
      </c>
      <c r="C1036" s="35" t="s">
        <v>73</v>
      </c>
      <c r="D1036" s="39">
        <v>28</v>
      </c>
      <c r="E1036" s="23">
        <v>757.53</v>
      </c>
      <c r="F1036" s="23">
        <v>937.22</v>
      </c>
      <c r="G1036" s="23">
        <v>1006.05</v>
      </c>
      <c r="H1036" s="24">
        <v>248.52</v>
      </c>
      <c r="I1036" s="39">
        <v>19</v>
      </c>
      <c r="J1036" s="23">
        <v>725.37</v>
      </c>
      <c r="K1036" s="23">
        <v>974.39</v>
      </c>
      <c r="L1036" s="23">
        <v>1045.95</v>
      </c>
      <c r="M1036" s="24">
        <v>320.58</v>
      </c>
      <c r="N1036" s="22">
        <f t="shared" si="48"/>
        <v>37.16999999999996</v>
      </c>
      <c r="O1036" s="27">
        <f t="shared" si="49"/>
        <v>0.03965984507372864</v>
      </c>
    </row>
    <row r="1037" spans="1:15" ht="13.5" customHeight="1">
      <c r="A1037" s="28" t="s">
        <v>112</v>
      </c>
      <c r="B1037" s="28" t="s">
        <v>8</v>
      </c>
      <c r="C1037" s="35" t="s">
        <v>73</v>
      </c>
      <c r="D1037" s="39">
        <v>24</v>
      </c>
      <c r="E1037" s="23">
        <v>1171.6</v>
      </c>
      <c r="F1037" s="23">
        <v>1917.8</v>
      </c>
      <c r="G1037" s="23">
        <v>2058.65</v>
      </c>
      <c r="H1037" s="24">
        <v>887.05</v>
      </c>
      <c r="I1037" s="39">
        <v>21</v>
      </c>
      <c r="J1037" s="23">
        <v>845.25</v>
      </c>
      <c r="K1037" s="23">
        <v>989.94</v>
      </c>
      <c r="L1037" s="23">
        <v>2123.12</v>
      </c>
      <c r="M1037" s="24">
        <v>1277.87</v>
      </c>
      <c r="N1037" s="22">
        <f t="shared" si="48"/>
        <v>-927.8599999999999</v>
      </c>
      <c r="O1037" s="27">
        <f t="shared" si="49"/>
        <v>-0.48381478777766185</v>
      </c>
    </row>
    <row r="1038" spans="1:15" ht="13.5" customHeight="1">
      <c r="A1038" s="28" t="s">
        <v>112</v>
      </c>
      <c r="B1038" s="28" t="s">
        <v>64</v>
      </c>
      <c r="C1038" s="35" t="s">
        <v>75</v>
      </c>
      <c r="D1038" s="39">
        <v>21</v>
      </c>
      <c r="E1038" s="23">
        <v>144.12</v>
      </c>
      <c r="F1038" s="23">
        <v>144.12</v>
      </c>
      <c r="G1038" s="23">
        <v>144.12</v>
      </c>
      <c r="H1038" s="24">
        <v>0</v>
      </c>
      <c r="I1038" s="39">
        <v>16</v>
      </c>
      <c r="J1038" s="23">
        <v>131.34</v>
      </c>
      <c r="K1038" s="23">
        <v>131.34</v>
      </c>
      <c r="L1038" s="23">
        <v>131.34</v>
      </c>
      <c r="M1038" s="24">
        <v>0</v>
      </c>
      <c r="N1038" s="22">
        <f t="shared" si="48"/>
        <v>-12.780000000000001</v>
      </c>
      <c r="O1038" s="27">
        <f t="shared" si="49"/>
        <v>-0.08867610324729393</v>
      </c>
    </row>
    <row r="1039" spans="1:15" ht="13.5" customHeight="1">
      <c r="A1039" s="28" t="s">
        <v>112</v>
      </c>
      <c r="B1039" s="28" t="s">
        <v>15</v>
      </c>
      <c r="C1039" s="35" t="s">
        <v>73</v>
      </c>
      <c r="D1039" s="39">
        <v>17</v>
      </c>
      <c r="E1039" s="23">
        <v>106.53</v>
      </c>
      <c r="F1039" s="23">
        <v>265.22</v>
      </c>
      <c r="G1039" s="23">
        <v>281.2</v>
      </c>
      <c r="H1039" s="24">
        <v>174.67</v>
      </c>
      <c r="I1039" s="39">
        <v>83</v>
      </c>
      <c r="J1039" s="23">
        <v>71.69</v>
      </c>
      <c r="K1039" s="23">
        <v>76.95</v>
      </c>
      <c r="L1039" s="23">
        <v>81.36</v>
      </c>
      <c r="M1039" s="24">
        <v>9.67</v>
      </c>
      <c r="N1039" s="22">
        <f t="shared" si="48"/>
        <v>-188.27000000000004</v>
      </c>
      <c r="O1039" s="27">
        <f t="shared" si="49"/>
        <v>-0.7098635095392505</v>
      </c>
    </row>
    <row r="1040" spans="1:15" ht="13.5" customHeight="1">
      <c r="A1040" s="28" t="s">
        <v>112</v>
      </c>
      <c r="B1040" s="28" t="s">
        <v>42</v>
      </c>
      <c r="C1040" s="35" t="s">
        <v>74</v>
      </c>
      <c r="D1040" s="39">
        <v>14</v>
      </c>
      <c r="E1040" s="23">
        <v>10014.27</v>
      </c>
      <c r="F1040" s="23">
        <v>12521</v>
      </c>
      <c r="G1040" s="23">
        <v>14595.28</v>
      </c>
      <c r="H1040" s="24">
        <v>4581.01</v>
      </c>
      <c r="I1040" s="39">
        <v>12</v>
      </c>
      <c r="J1040" s="23">
        <v>8931.26</v>
      </c>
      <c r="K1040" s="23">
        <v>11075.07</v>
      </c>
      <c r="L1040" s="23">
        <v>12220.975</v>
      </c>
      <c r="M1040" s="24">
        <v>3289.72</v>
      </c>
      <c r="N1040" s="22">
        <f t="shared" si="48"/>
        <v>-1445.9300000000003</v>
      </c>
      <c r="O1040" s="27">
        <f t="shared" si="49"/>
        <v>-0.11548039293986105</v>
      </c>
    </row>
    <row r="1041" spans="1:15" ht="13.5" customHeight="1">
      <c r="A1041" s="28" t="s">
        <v>112</v>
      </c>
      <c r="B1041" s="28" t="s">
        <v>88</v>
      </c>
      <c r="C1041" s="35" t="s">
        <v>74</v>
      </c>
      <c r="D1041" s="39">
        <v>13</v>
      </c>
      <c r="E1041" s="23">
        <v>5420.64</v>
      </c>
      <c r="F1041" s="23">
        <v>10150.01</v>
      </c>
      <c r="G1041" s="23">
        <v>15088.17</v>
      </c>
      <c r="H1041" s="24">
        <v>9667.53</v>
      </c>
      <c r="I1041" s="39">
        <v>11</v>
      </c>
      <c r="J1041" s="23">
        <v>10132.94</v>
      </c>
      <c r="K1041" s="23">
        <v>15135.34</v>
      </c>
      <c r="L1041" s="23">
        <v>17347.92</v>
      </c>
      <c r="M1041" s="24">
        <v>7214.98</v>
      </c>
      <c r="N1041" s="22">
        <f t="shared" si="48"/>
        <v>4985.33</v>
      </c>
      <c r="O1041" s="27">
        <f t="shared" si="49"/>
        <v>0.4911650333349425</v>
      </c>
    </row>
    <row r="1042" spans="1:15" ht="13.5" customHeight="1">
      <c r="A1042" s="28" t="s">
        <v>112</v>
      </c>
      <c r="B1042" s="28" t="s">
        <v>77</v>
      </c>
      <c r="C1042" s="35" t="s">
        <v>73</v>
      </c>
      <c r="D1042" s="39">
        <v>12</v>
      </c>
      <c r="E1042" s="23">
        <v>1803.63</v>
      </c>
      <c r="F1042" s="23">
        <v>1893.9</v>
      </c>
      <c r="G1042" s="23">
        <v>1993.57</v>
      </c>
      <c r="H1042" s="24">
        <v>189.94</v>
      </c>
      <c r="I1042" s="39">
        <v>18</v>
      </c>
      <c r="J1042" s="23">
        <v>1970.01</v>
      </c>
      <c r="K1042" s="23">
        <v>1985.5</v>
      </c>
      <c r="L1042" s="23">
        <v>2114.7</v>
      </c>
      <c r="M1042" s="24">
        <v>144.69</v>
      </c>
      <c r="N1042" s="22">
        <f t="shared" si="48"/>
        <v>91.59999999999991</v>
      </c>
      <c r="O1042" s="27">
        <f t="shared" si="49"/>
        <v>0.04836580600876493</v>
      </c>
    </row>
    <row r="1043" spans="1:15" ht="13.5" customHeight="1">
      <c r="A1043" s="28" t="s">
        <v>112</v>
      </c>
      <c r="B1043" s="28" t="s">
        <v>34</v>
      </c>
      <c r="C1043" s="35" t="s">
        <v>74</v>
      </c>
      <c r="D1043" s="39"/>
      <c r="E1043" s="23"/>
      <c r="F1043" s="23"/>
      <c r="G1043" s="23"/>
      <c r="H1043" s="24"/>
      <c r="I1043" s="39">
        <v>11</v>
      </c>
      <c r="J1043" s="23">
        <v>2503.67</v>
      </c>
      <c r="K1043" s="23">
        <v>2800.15</v>
      </c>
      <c r="L1043" s="23">
        <v>3175.39</v>
      </c>
      <c r="M1043" s="24">
        <v>671.72</v>
      </c>
      <c r="N1043" s="22" t="s">
        <v>203</v>
      </c>
      <c r="O1043" s="27" t="e">
        <f t="shared" si="49"/>
        <v>#VALUE!</v>
      </c>
    </row>
    <row r="1044" spans="1:15" ht="13.5" customHeight="1">
      <c r="A1044" s="28" t="s">
        <v>112</v>
      </c>
      <c r="B1044" s="28" t="s">
        <v>38</v>
      </c>
      <c r="C1044" s="35" t="s">
        <v>74</v>
      </c>
      <c r="D1044" s="39"/>
      <c r="E1044" s="23"/>
      <c r="F1044" s="23"/>
      <c r="G1044" s="23"/>
      <c r="H1044" s="24"/>
      <c r="I1044" s="39">
        <v>11</v>
      </c>
      <c r="J1044" s="23">
        <v>3206.76</v>
      </c>
      <c r="K1044" s="23">
        <v>3482.6</v>
      </c>
      <c r="L1044" s="23">
        <v>5000.51</v>
      </c>
      <c r="M1044" s="24">
        <v>1793.75</v>
      </c>
      <c r="N1044" s="22" t="s">
        <v>203</v>
      </c>
      <c r="O1044" s="27" t="e">
        <f t="shared" si="49"/>
        <v>#VALUE!</v>
      </c>
    </row>
    <row r="1045" spans="1:15" ht="13.5" customHeight="1">
      <c r="A1045" s="28" t="s">
        <v>112</v>
      </c>
      <c r="B1045" s="28" t="s">
        <v>43</v>
      </c>
      <c r="C1045" s="35" t="s">
        <v>74</v>
      </c>
      <c r="D1045" s="39"/>
      <c r="E1045" s="23"/>
      <c r="F1045" s="23"/>
      <c r="G1045" s="23"/>
      <c r="H1045" s="24"/>
      <c r="I1045" s="39">
        <v>11</v>
      </c>
      <c r="J1045" s="23">
        <v>7798.92</v>
      </c>
      <c r="K1045" s="23">
        <v>11996.66</v>
      </c>
      <c r="L1045" s="23">
        <v>13555.47</v>
      </c>
      <c r="M1045" s="24">
        <v>5756.55</v>
      </c>
      <c r="N1045" s="22" t="s">
        <v>203</v>
      </c>
      <c r="O1045" s="27" t="e">
        <f t="shared" si="49"/>
        <v>#VALUE!</v>
      </c>
    </row>
    <row r="1046" spans="1:15" ht="13.5" customHeight="1">
      <c r="A1046" s="28" t="s">
        <v>112</v>
      </c>
      <c r="B1046" s="28" t="s">
        <v>89</v>
      </c>
      <c r="C1046" s="35" t="s">
        <v>74</v>
      </c>
      <c r="D1046" s="39"/>
      <c r="E1046" s="23"/>
      <c r="F1046" s="23"/>
      <c r="G1046" s="23"/>
      <c r="H1046" s="24"/>
      <c r="I1046" s="39">
        <v>10</v>
      </c>
      <c r="J1046" s="23">
        <v>9031.36</v>
      </c>
      <c r="K1046" s="23">
        <v>15170.365</v>
      </c>
      <c r="L1046" s="23">
        <v>17313.26</v>
      </c>
      <c r="M1046" s="24">
        <v>8281.9</v>
      </c>
      <c r="N1046" s="22" t="s">
        <v>203</v>
      </c>
      <c r="O1046" s="27" t="e">
        <f t="shared" si="49"/>
        <v>#VALUE!</v>
      </c>
    </row>
    <row r="1047" spans="1:15" ht="13.5" customHeight="1">
      <c r="A1047" s="28" t="s">
        <v>134</v>
      </c>
      <c r="B1047" s="28" t="s">
        <v>60</v>
      </c>
      <c r="C1047" s="35" t="s">
        <v>73</v>
      </c>
      <c r="D1047" s="39">
        <v>4388</v>
      </c>
      <c r="E1047" s="23">
        <v>156.08</v>
      </c>
      <c r="F1047" s="23">
        <v>206.07</v>
      </c>
      <c r="G1047" s="23">
        <v>257.75</v>
      </c>
      <c r="H1047" s="24">
        <v>101.67</v>
      </c>
      <c r="I1047" s="39">
        <v>4239</v>
      </c>
      <c r="J1047" s="23">
        <v>164.27</v>
      </c>
      <c r="K1047" s="23">
        <v>203.49</v>
      </c>
      <c r="L1047" s="23">
        <v>249.48</v>
      </c>
      <c r="M1047" s="24">
        <v>85.21</v>
      </c>
      <c r="N1047" s="22">
        <f aca="true" t="shared" si="50" ref="N1047:N1078">K1047-F1047</f>
        <v>-2.579999999999984</v>
      </c>
      <c r="O1047" s="27">
        <f t="shared" si="49"/>
        <v>-0.012520017469791742</v>
      </c>
    </row>
    <row r="1048" spans="1:15" ht="13.5" customHeight="1">
      <c r="A1048" s="28" t="s">
        <v>134</v>
      </c>
      <c r="B1048" s="28" t="s">
        <v>56</v>
      </c>
      <c r="C1048" s="35" t="s">
        <v>73</v>
      </c>
      <c r="D1048" s="39">
        <v>4347</v>
      </c>
      <c r="E1048" s="23">
        <v>294.98</v>
      </c>
      <c r="F1048" s="23">
        <v>356.76</v>
      </c>
      <c r="G1048" s="23">
        <v>503.38</v>
      </c>
      <c r="H1048" s="24">
        <v>208.4</v>
      </c>
      <c r="I1048" s="39">
        <v>3766</v>
      </c>
      <c r="J1048" s="23">
        <v>291.8</v>
      </c>
      <c r="K1048" s="23">
        <v>364.14</v>
      </c>
      <c r="L1048" s="23">
        <v>498.33</v>
      </c>
      <c r="M1048" s="24">
        <v>206.53</v>
      </c>
      <c r="N1048" s="22">
        <f t="shared" si="50"/>
        <v>7.3799999999999955</v>
      </c>
      <c r="O1048" s="27">
        <f t="shared" si="49"/>
        <v>0.020686175580221986</v>
      </c>
    </row>
    <row r="1049" spans="1:15" ht="13.5" customHeight="1">
      <c r="A1049" s="28" t="s">
        <v>134</v>
      </c>
      <c r="B1049" s="28" t="s">
        <v>57</v>
      </c>
      <c r="C1049" s="35" t="s">
        <v>159</v>
      </c>
      <c r="D1049" s="39">
        <v>3270</v>
      </c>
      <c r="E1049" s="23">
        <v>191.77</v>
      </c>
      <c r="F1049" s="23">
        <v>313.32</v>
      </c>
      <c r="G1049" s="23">
        <v>458.09</v>
      </c>
      <c r="H1049" s="24">
        <v>266.32</v>
      </c>
      <c r="I1049" s="39">
        <v>3355</v>
      </c>
      <c r="J1049" s="23">
        <v>176.4</v>
      </c>
      <c r="K1049" s="23">
        <v>313.32</v>
      </c>
      <c r="L1049" s="23">
        <v>461.25</v>
      </c>
      <c r="M1049" s="24">
        <v>284.85</v>
      </c>
      <c r="N1049" s="22">
        <f t="shared" si="50"/>
        <v>0</v>
      </c>
      <c r="O1049" s="27">
        <f t="shared" si="49"/>
        <v>0</v>
      </c>
    </row>
    <row r="1050" spans="1:15" ht="13.5" customHeight="1">
      <c r="A1050" s="28" t="s">
        <v>134</v>
      </c>
      <c r="B1050" s="28" t="s">
        <v>63</v>
      </c>
      <c r="C1050" s="35" t="s">
        <v>75</v>
      </c>
      <c r="D1050" s="39">
        <v>2995</v>
      </c>
      <c r="E1050" s="23">
        <v>419.79</v>
      </c>
      <c r="F1050" s="23">
        <v>457.79</v>
      </c>
      <c r="G1050" s="23">
        <v>727.23</v>
      </c>
      <c r="H1050" s="24">
        <v>307.44</v>
      </c>
      <c r="I1050" s="39">
        <v>2593</v>
      </c>
      <c r="J1050" s="23">
        <v>441.78</v>
      </c>
      <c r="K1050" s="23">
        <v>459.38</v>
      </c>
      <c r="L1050" s="23">
        <v>757.24</v>
      </c>
      <c r="M1050" s="24">
        <v>315.46</v>
      </c>
      <c r="N1050" s="22">
        <f t="shared" si="50"/>
        <v>1.589999999999975</v>
      </c>
      <c r="O1050" s="27">
        <f t="shared" si="49"/>
        <v>0.0034732082395857815</v>
      </c>
    </row>
    <row r="1051" spans="1:15" ht="13.5" customHeight="1">
      <c r="A1051" s="28" t="s">
        <v>134</v>
      </c>
      <c r="B1051" s="28" t="s">
        <v>28</v>
      </c>
      <c r="C1051" s="35" t="s">
        <v>73</v>
      </c>
      <c r="D1051" s="39">
        <v>2663</v>
      </c>
      <c r="E1051" s="23">
        <v>187.57</v>
      </c>
      <c r="F1051" s="23">
        <v>210.21</v>
      </c>
      <c r="G1051" s="23">
        <v>266.27</v>
      </c>
      <c r="H1051" s="24">
        <v>78.7</v>
      </c>
      <c r="I1051" s="39">
        <v>2363</v>
      </c>
      <c r="J1051" s="23">
        <v>201.69</v>
      </c>
      <c r="K1051" s="23">
        <v>244.44</v>
      </c>
      <c r="L1051" s="23">
        <v>280.54</v>
      </c>
      <c r="M1051" s="24">
        <v>78.85</v>
      </c>
      <c r="N1051" s="22">
        <f t="shared" si="50"/>
        <v>34.22999999999999</v>
      </c>
      <c r="O1051" s="27">
        <f t="shared" si="49"/>
        <v>0.1628371628371628</v>
      </c>
    </row>
    <row r="1052" spans="1:15" ht="13.5" customHeight="1">
      <c r="A1052" s="28" t="s">
        <v>134</v>
      </c>
      <c r="B1052" s="28" t="s">
        <v>15</v>
      </c>
      <c r="C1052" s="35" t="s">
        <v>73</v>
      </c>
      <c r="D1052" s="39">
        <v>2250</v>
      </c>
      <c r="E1052" s="23">
        <v>118.67</v>
      </c>
      <c r="F1052" s="23">
        <v>133</v>
      </c>
      <c r="G1052" s="23">
        <v>156.24</v>
      </c>
      <c r="H1052" s="24">
        <v>37.57</v>
      </c>
      <c r="I1052" s="39">
        <v>2064</v>
      </c>
      <c r="J1052" s="23">
        <v>132.93</v>
      </c>
      <c r="K1052" s="23">
        <v>149.39</v>
      </c>
      <c r="L1052" s="23">
        <v>168.8</v>
      </c>
      <c r="M1052" s="24">
        <v>35.87</v>
      </c>
      <c r="N1052" s="22">
        <f t="shared" si="50"/>
        <v>16.389999999999986</v>
      </c>
      <c r="O1052" s="27">
        <f t="shared" si="49"/>
        <v>0.12323308270676682</v>
      </c>
    </row>
    <row r="1053" spans="1:15" ht="13.5" customHeight="1">
      <c r="A1053" s="28" t="s">
        <v>134</v>
      </c>
      <c r="B1053" s="28" t="s">
        <v>18</v>
      </c>
      <c r="C1053" s="35" t="s">
        <v>73</v>
      </c>
      <c r="D1053" s="39">
        <v>2227</v>
      </c>
      <c r="E1053" s="23">
        <v>1142.25</v>
      </c>
      <c r="F1053" s="23">
        <v>1279.32</v>
      </c>
      <c r="G1053" s="23">
        <v>1754.54</v>
      </c>
      <c r="H1053" s="24">
        <v>612.29</v>
      </c>
      <c r="I1053" s="39">
        <v>1721</v>
      </c>
      <c r="J1053" s="23">
        <v>1126.12</v>
      </c>
      <c r="K1053" s="23">
        <v>1270.38</v>
      </c>
      <c r="L1053" s="23">
        <v>1887.62</v>
      </c>
      <c r="M1053" s="24">
        <v>761.5</v>
      </c>
      <c r="N1053" s="22">
        <f t="shared" si="50"/>
        <v>-8.939999999999827</v>
      </c>
      <c r="O1053" s="27">
        <f t="shared" si="49"/>
        <v>-0.006988087421442506</v>
      </c>
    </row>
    <row r="1054" spans="1:15" ht="13.5" customHeight="1">
      <c r="A1054" s="28" t="s">
        <v>134</v>
      </c>
      <c r="B1054" s="28" t="s">
        <v>62</v>
      </c>
      <c r="C1054" s="35" t="s">
        <v>73</v>
      </c>
      <c r="D1054" s="39">
        <v>1930</v>
      </c>
      <c r="E1054" s="23">
        <v>186.05</v>
      </c>
      <c r="F1054" s="23">
        <v>248.18</v>
      </c>
      <c r="G1054" s="23">
        <v>278.14</v>
      </c>
      <c r="H1054" s="24">
        <v>92.09</v>
      </c>
      <c r="I1054" s="39">
        <v>1678</v>
      </c>
      <c r="J1054" s="23">
        <v>206.74</v>
      </c>
      <c r="K1054" s="23">
        <v>261.69</v>
      </c>
      <c r="L1054" s="23">
        <v>288.86</v>
      </c>
      <c r="M1054" s="24">
        <v>82.12</v>
      </c>
      <c r="N1054" s="22">
        <f t="shared" si="50"/>
        <v>13.509999999999991</v>
      </c>
      <c r="O1054" s="27">
        <f t="shared" si="49"/>
        <v>0.05443629623660243</v>
      </c>
    </row>
    <row r="1055" spans="1:15" ht="13.5" customHeight="1">
      <c r="A1055" s="28" t="s">
        <v>134</v>
      </c>
      <c r="B1055" s="28" t="s">
        <v>59</v>
      </c>
      <c r="C1055" s="35" t="s">
        <v>73</v>
      </c>
      <c r="D1055" s="39">
        <v>1368</v>
      </c>
      <c r="E1055" s="23">
        <v>157.06</v>
      </c>
      <c r="F1055" s="23">
        <v>221.39</v>
      </c>
      <c r="G1055" s="23">
        <v>248.11</v>
      </c>
      <c r="H1055" s="24">
        <v>91.05</v>
      </c>
      <c r="I1055" s="39">
        <v>1269</v>
      </c>
      <c r="J1055" s="23">
        <v>164.27</v>
      </c>
      <c r="K1055" s="23">
        <v>220.5</v>
      </c>
      <c r="L1055" s="23">
        <v>245</v>
      </c>
      <c r="M1055" s="24">
        <v>80.73</v>
      </c>
      <c r="N1055" s="22">
        <f t="shared" si="50"/>
        <v>-0.8899999999999864</v>
      </c>
      <c r="O1055" s="27">
        <f t="shared" si="49"/>
        <v>-0.004020055106373307</v>
      </c>
    </row>
    <row r="1056" spans="1:15" ht="13.5" customHeight="1">
      <c r="A1056" s="28" t="s">
        <v>134</v>
      </c>
      <c r="B1056" s="28" t="s">
        <v>70</v>
      </c>
      <c r="C1056" s="35" t="s">
        <v>75</v>
      </c>
      <c r="D1056" s="39">
        <v>1201</v>
      </c>
      <c r="E1056" s="23">
        <v>1476.46</v>
      </c>
      <c r="F1056" s="23">
        <v>1567.6</v>
      </c>
      <c r="G1056" s="23">
        <v>1747.46</v>
      </c>
      <c r="H1056" s="24">
        <v>271</v>
      </c>
      <c r="I1056" s="39">
        <v>1108</v>
      </c>
      <c r="J1056" s="23">
        <v>1398.34</v>
      </c>
      <c r="K1056" s="23">
        <v>1676.58</v>
      </c>
      <c r="L1056" s="23">
        <v>1789.375</v>
      </c>
      <c r="M1056" s="24">
        <v>391.035</v>
      </c>
      <c r="N1056" s="22">
        <f t="shared" si="50"/>
        <v>108.98000000000002</v>
      </c>
      <c r="O1056" s="27">
        <f t="shared" si="49"/>
        <v>0.06952028578719062</v>
      </c>
    </row>
    <row r="1057" spans="1:15" ht="13.5" customHeight="1">
      <c r="A1057" s="28" t="s">
        <v>134</v>
      </c>
      <c r="B1057" s="28" t="s">
        <v>68</v>
      </c>
      <c r="C1057" s="35" t="s">
        <v>75</v>
      </c>
      <c r="D1057" s="39">
        <v>1169</v>
      </c>
      <c r="E1057" s="23">
        <v>539.75</v>
      </c>
      <c r="F1057" s="23">
        <v>554.84</v>
      </c>
      <c r="G1057" s="23">
        <v>604.89</v>
      </c>
      <c r="H1057" s="24">
        <v>65.14</v>
      </c>
      <c r="I1057" s="39">
        <v>1090</v>
      </c>
      <c r="J1057" s="23">
        <v>532.98</v>
      </c>
      <c r="K1057" s="23">
        <v>583.68</v>
      </c>
      <c r="L1057" s="23">
        <v>616.67</v>
      </c>
      <c r="M1057" s="24">
        <v>83.69</v>
      </c>
      <c r="N1057" s="22">
        <f t="shared" si="50"/>
        <v>28.839999999999918</v>
      </c>
      <c r="O1057" s="27">
        <f t="shared" si="49"/>
        <v>0.05197894888616523</v>
      </c>
    </row>
    <row r="1058" spans="1:15" ht="13.5" customHeight="1">
      <c r="A1058" s="28" t="s">
        <v>134</v>
      </c>
      <c r="B1058" s="28" t="s">
        <v>64</v>
      </c>
      <c r="C1058" s="35" t="s">
        <v>75</v>
      </c>
      <c r="D1058" s="39">
        <v>1101</v>
      </c>
      <c r="E1058" s="23">
        <v>141.64</v>
      </c>
      <c r="F1058" s="23">
        <v>286.36</v>
      </c>
      <c r="G1058" s="23">
        <v>504.79</v>
      </c>
      <c r="H1058" s="24">
        <v>363.15</v>
      </c>
      <c r="I1058" s="39">
        <v>996</v>
      </c>
      <c r="J1058" s="23">
        <v>147.45</v>
      </c>
      <c r="K1058" s="23">
        <v>465.57</v>
      </c>
      <c r="L1058" s="23">
        <v>512.32</v>
      </c>
      <c r="M1058" s="24">
        <v>364.87</v>
      </c>
      <c r="N1058" s="22">
        <f t="shared" si="50"/>
        <v>179.20999999999998</v>
      </c>
      <c r="O1058" s="27">
        <f t="shared" si="49"/>
        <v>0.625820645341528</v>
      </c>
    </row>
    <row r="1059" spans="1:15" ht="13.5" customHeight="1">
      <c r="A1059" s="28" t="s">
        <v>134</v>
      </c>
      <c r="B1059" s="28" t="s">
        <v>76</v>
      </c>
      <c r="C1059" s="35" t="s">
        <v>73</v>
      </c>
      <c r="D1059" s="39">
        <v>1068</v>
      </c>
      <c r="E1059" s="23">
        <v>1433.26</v>
      </c>
      <c r="F1059" s="23">
        <v>1949.73</v>
      </c>
      <c r="G1059" s="23">
        <v>3107.49</v>
      </c>
      <c r="H1059" s="24">
        <v>1674.23</v>
      </c>
      <c r="I1059" s="39">
        <v>925</v>
      </c>
      <c r="J1059" s="23">
        <v>1334.46</v>
      </c>
      <c r="K1059" s="23">
        <v>1925.28</v>
      </c>
      <c r="L1059" s="23">
        <v>2907.45</v>
      </c>
      <c r="M1059" s="24">
        <v>1572.99</v>
      </c>
      <c r="N1059" s="22">
        <f t="shared" si="50"/>
        <v>-24.450000000000045</v>
      </c>
      <c r="O1059" s="27">
        <f t="shared" si="49"/>
        <v>-0.012540197873551746</v>
      </c>
    </row>
    <row r="1060" spans="1:15" ht="13.5" customHeight="1">
      <c r="A1060" s="28" t="s">
        <v>134</v>
      </c>
      <c r="B1060" s="28" t="s">
        <v>40</v>
      </c>
      <c r="C1060" s="35" t="s">
        <v>74</v>
      </c>
      <c r="D1060" s="39">
        <v>1034</v>
      </c>
      <c r="E1060" s="23">
        <v>1377</v>
      </c>
      <c r="F1060" s="23">
        <v>1830.5</v>
      </c>
      <c r="G1060" s="23">
        <v>2301.32</v>
      </c>
      <c r="H1060" s="24">
        <v>924.32</v>
      </c>
      <c r="I1060" s="39">
        <v>910</v>
      </c>
      <c r="J1060" s="23">
        <v>1551.64</v>
      </c>
      <c r="K1060" s="23">
        <v>1930.13</v>
      </c>
      <c r="L1060" s="23">
        <v>2505.55</v>
      </c>
      <c r="M1060" s="24">
        <v>953.91</v>
      </c>
      <c r="N1060" s="22">
        <f t="shared" si="50"/>
        <v>99.63000000000011</v>
      </c>
      <c r="O1060" s="27">
        <f t="shared" si="49"/>
        <v>0.054427751980333304</v>
      </c>
    </row>
    <row r="1061" spans="1:15" ht="13.5" customHeight="1">
      <c r="A1061" s="28" t="s">
        <v>134</v>
      </c>
      <c r="B1061" s="28" t="s">
        <v>80</v>
      </c>
      <c r="C1061" s="35" t="s">
        <v>73</v>
      </c>
      <c r="D1061" s="39">
        <v>1021</v>
      </c>
      <c r="E1061" s="23">
        <v>1425.85</v>
      </c>
      <c r="F1061" s="23">
        <v>2055.64</v>
      </c>
      <c r="G1061" s="23">
        <v>2440.35</v>
      </c>
      <c r="H1061" s="24">
        <v>1014.5</v>
      </c>
      <c r="I1061" s="39">
        <v>939</v>
      </c>
      <c r="J1061" s="23">
        <v>1330.4</v>
      </c>
      <c r="K1061" s="23">
        <v>2029.86</v>
      </c>
      <c r="L1061" s="23">
        <v>2281.18</v>
      </c>
      <c r="M1061" s="24">
        <v>950.78</v>
      </c>
      <c r="N1061" s="22">
        <f t="shared" si="50"/>
        <v>-25.779999999999973</v>
      </c>
      <c r="O1061" s="27">
        <f t="shared" si="49"/>
        <v>-0.012541106419411948</v>
      </c>
    </row>
    <row r="1062" spans="1:15" ht="13.5" customHeight="1">
      <c r="A1062" s="28" t="s">
        <v>134</v>
      </c>
      <c r="B1062" s="28" t="s">
        <v>41</v>
      </c>
      <c r="C1062" s="35" t="s">
        <v>74</v>
      </c>
      <c r="D1062" s="39">
        <v>641</v>
      </c>
      <c r="E1062" s="23">
        <v>1364.91</v>
      </c>
      <c r="F1062" s="23">
        <v>2200.71</v>
      </c>
      <c r="G1062" s="23">
        <v>2933.85</v>
      </c>
      <c r="H1062" s="24">
        <v>1568.94</v>
      </c>
      <c r="I1062" s="39">
        <v>671</v>
      </c>
      <c r="J1062" s="23">
        <v>1584.42</v>
      </c>
      <c r="K1062" s="23">
        <v>2242.71</v>
      </c>
      <c r="L1062" s="23">
        <v>3027.99</v>
      </c>
      <c r="M1062" s="24">
        <v>1443.57</v>
      </c>
      <c r="N1062" s="22">
        <f t="shared" si="50"/>
        <v>42</v>
      </c>
      <c r="O1062" s="27">
        <f t="shared" si="49"/>
        <v>0.019084749921616205</v>
      </c>
    </row>
    <row r="1063" spans="1:15" ht="13.5" customHeight="1">
      <c r="A1063" s="28" t="s">
        <v>134</v>
      </c>
      <c r="B1063" s="28" t="s">
        <v>27</v>
      </c>
      <c r="C1063" s="35" t="s">
        <v>73</v>
      </c>
      <c r="D1063" s="39">
        <v>640</v>
      </c>
      <c r="E1063" s="23">
        <v>1005.32</v>
      </c>
      <c r="F1063" s="23">
        <v>1186.9</v>
      </c>
      <c r="G1063" s="23">
        <v>1660</v>
      </c>
      <c r="H1063" s="24">
        <v>654.68</v>
      </c>
      <c r="I1063" s="39">
        <v>600</v>
      </c>
      <c r="J1063" s="23">
        <v>833.74</v>
      </c>
      <c r="K1063" s="23">
        <v>1073.52</v>
      </c>
      <c r="L1063" s="23">
        <v>1564.37</v>
      </c>
      <c r="M1063" s="24">
        <v>730.63</v>
      </c>
      <c r="N1063" s="22">
        <f t="shared" si="50"/>
        <v>-113.38000000000011</v>
      </c>
      <c r="O1063" s="27">
        <f t="shared" si="49"/>
        <v>-0.09552616058640163</v>
      </c>
    </row>
    <row r="1064" spans="1:15" ht="13.5" customHeight="1">
      <c r="A1064" s="28" t="s">
        <v>134</v>
      </c>
      <c r="B1064" s="28" t="s">
        <v>7</v>
      </c>
      <c r="C1064" s="35" t="s">
        <v>73</v>
      </c>
      <c r="D1064" s="39">
        <v>626</v>
      </c>
      <c r="E1064" s="23">
        <v>206.07</v>
      </c>
      <c r="F1064" s="23">
        <v>230.95</v>
      </c>
      <c r="G1064" s="23">
        <v>276.29</v>
      </c>
      <c r="H1064" s="24">
        <v>70.22</v>
      </c>
      <c r="I1064" s="39">
        <v>603</v>
      </c>
      <c r="J1064" s="23">
        <v>203.49</v>
      </c>
      <c r="K1064" s="23">
        <v>232.93</v>
      </c>
      <c r="L1064" s="23">
        <v>272.06</v>
      </c>
      <c r="M1064" s="24">
        <v>68.57</v>
      </c>
      <c r="N1064" s="22">
        <f t="shared" si="50"/>
        <v>1.9800000000000182</v>
      </c>
      <c r="O1064" s="27">
        <f t="shared" si="49"/>
        <v>0.00857328426066256</v>
      </c>
    </row>
    <row r="1065" spans="1:15" ht="13.5" customHeight="1">
      <c r="A1065" s="28" t="s">
        <v>134</v>
      </c>
      <c r="B1065" s="28" t="s">
        <v>25</v>
      </c>
      <c r="C1065" s="35" t="s">
        <v>73</v>
      </c>
      <c r="D1065" s="39">
        <v>620</v>
      </c>
      <c r="E1065" s="23">
        <v>1009.32</v>
      </c>
      <c r="F1065" s="23">
        <v>1049.51</v>
      </c>
      <c r="G1065" s="23">
        <v>1209.08</v>
      </c>
      <c r="H1065" s="24">
        <v>199.76</v>
      </c>
      <c r="I1065" s="39">
        <v>553</v>
      </c>
      <c r="J1065" s="23">
        <v>824.58</v>
      </c>
      <c r="K1065" s="23">
        <v>1036.35</v>
      </c>
      <c r="L1065" s="23">
        <v>1128.47</v>
      </c>
      <c r="M1065" s="24">
        <v>303.89</v>
      </c>
      <c r="N1065" s="22">
        <f t="shared" si="50"/>
        <v>-13.160000000000082</v>
      </c>
      <c r="O1065" s="27">
        <f t="shared" si="49"/>
        <v>-0.012539184952978134</v>
      </c>
    </row>
    <row r="1066" spans="1:15" ht="13.5" customHeight="1">
      <c r="A1066" s="28" t="s">
        <v>134</v>
      </c>
      <c r="B1066" s="28" t="s">
        <v>66</v>
      </c>
      <c r="C1066" s="35" t="s">
        <v>75</v>
      </c>
      <c r="D1066" s="39">
        <v>613</v>
      </c>
      <c r="E1066" s="23">
        <v>526.96</v>
      </c>
      <c r="F1066" s="23">
        <v>537.68</v>
      </c>
      <c r="G1066" s="23">
        <v>589.6</v>
      </c>
      <c r="H1066" s="24">
        <v>62.64</v>
      </c>
      <c r="I1066" s="39">
        <v>62</v>
      </c>
      <c r="J1066" s="23">
        <v>515.87</v>
      </c>
      <c r="K1066" s="23">
        <v>531.65</v>
      </c>
      <c r="L1066" s="23">
        <v>620</v>
      </c>
      <c r="M1066" s="24">
        <v>104.13</v>
      </c>
      <c r="N1066" s="22">
        <f t="shared" si="50"/>
        <v>-6.029999999999973</v>
      </c>
      <c r="O1066" s="27">
        <f t="shared" si="49"/>
        <v>-0.011214848980806378</v>
      </c>
    </row>
    <row r="1067" spans="1:15" ht="13.5" customHeight="1">
      <c r="A1067" s="28" t="s">
        <v>134</v>
      </c>
      <c r="B1067" s="28" t="s">
        <v>67</v>
      </c>
      <c r="C1067" s="35" t="s">
        <v>75</v>
      </c>
      <c r="D1067" s="39">
        <v>506</v>
      </c>
      <c r="E1067" s="23">
        <v>325.9</v>
      </c>
      <c r="F1067" s="23">
        <v>357.28</v>
      </c>
      <c r="G1067" s="23">
        <v>392</v>
      </c>
      <c r="H1067" s="24">
        <v>66.1</v>
      </c>
      <c r="I1067" s="39">
        <v>454</v>
      </c>
      <c r="J1067" s="23">
        <v>311.67</v>
      </c>
      <c r="K1067" s="23">
        <v>352.8</v>
      </c>
      <c r="L1067" s="23">
        <v>408.52</v>
      </c>
      <c r="M1067" s="24">
        <v>96.85</v>
      </c>
      <c r="N1067" s="22">
        <f t="shared" si="50"/>
        <v>-4.479999999999961</v>
      </c>
      <c r="O1067" s="27">
        <f t="shared" si="49"/>
        <v>-0.012539184952977948</v>
      </c>
    </row>
    <row r="1068" spans="1:15" ht="13.5" customHeight="1">
      <c r="A1068" s="55" t="s">
        <v>134</v>
      </c>
      <c r="B1068" s="55" t="s">
        <v>197</v>
      </c>
      <c r="C1068" s="65" t="s">
        <v>159</v>
      </c>
      <c r="D1068" s="64">
        <v>455</v>
      </c>
      <c r="E1068" s="70">
        <v>1500</v>
      </c>
      <c r="F1068" s="70">
        <v>2000</v>
      </c>
      <c r="G1068" s="70">
        <v>2461.35</v>
      </c>
      <c r="H1068" s="71">
        <v>961.35</v>
      </c>
      <c r="I1068" s="64">
        <v>247</v>
      </c>
      <c r="J1068" s="70">
        <v>1618</v>
      </c>
      <c r="K1068" s="70">
        <v>2338.92</v>
      </c>
      <c r="L1068" s="70">
        <v>2714.77</v>
      </c>
      <c r="M1068" s="71">
        <v>1096.77</v>
      </c>
      <c r="N1068" s="22">
        <f t="shared" si="50"/>
        <v>338.9200000000001</v>
      </c>
      <c r="O1068" s="27">
        <f t="shared" si="49"/>
        <v>0.16946000000000003</v>
      </c>
    </row>
    <row r="1069" spans="1:15" ht="13.5" customHeight="1">
      <c r="A1069" s="55" t="s">
        <v>134</v>
      </c>
      <c r="B1069" s="55" t="s">
        <v>199</v>
      </c>
      <c r="C1069" s="65" t="s">
        <v>159</v>
      </c>
      <c r="D1069" s="64">
        <v>453</v>
      </c>
      <c r="E1069" s="70">
        <v>7577.98</v>
      </c>
      <c r="F1069" s="70">
        <v>8182.69</v>
      </c>
      <c r="G1069" s="70">
        <v>9977.13</v>
      </c>
      <c r="H1069" s="71">
        <v>2399.15</v>
      </c>
      <c r="I1069" s="64">
        <v>350</v>
      </c>
      <c r="J1069" s="70">
        <v>8339.42</v>
      </c>
      <c r="K1069" s="70">
        <v>8962.715</v>
      </c>
      <c r="L1069" s="70">
        <v>11000</v>
      </c>
      <c r="M1069" s="71">
        <v>2660.58</v>
      </c>
      <c r="N1069" s="22">
        <f t="shared" si="50"/>
        <v>780.0250000000005</v>
      </c>
      <c r="O1069" s="27">
        <f t="shared" si="49"/>
        <v>0.09532623134934852</v>
      </c>
    </row>
    <row r="1070" spans="1:15" ht="13.5" customHeight="1">
      <c r="A1070" s="28" t="s">
        <v>134</v>
      </c>
      <c r="B1070" s="28" t="s">
        <v>26</v>
      </c>
      <c r="C1070" s="35" t="s">
        <v>73</v>
      </c>
      <c r="D1070" s="39">
        <v>371</v>
      </c>
      <c r="E1070" s="23">
        <v>757.7</v>
      </c>
      <c r="F1070" s="23">
        <v>1005.32</v>
      </c>
      <c r="G1070" s="23">
        <v>1296</v>
      </c>
      <c r="H1070" s="24">
        <v>538.3</v>
      </c>
      <c r="I1070" s="39">
        <v>349</v>
      </c>
      <c r="J1070" s="23">
        <v>607.6</v>
      </c>
      <c r="K1070" s="23">
        <v>833.74</v>
      </c>
      <c r="L1070" s="23">
        <v>1248.2</v>
      </c>
      <c r="M1070" s="24">
        <v>640.6</v>
      </c>
      <c r="N1070" s="22">
        <f t="shared" si="50"/>
        <v>-171.58000000000004</v>
      </c>
      <c r="O1070" s="27">
        <f t="shared" si="49"/>
        <v>-0.17067202482791552</v>
      </c>
    </row>
    <row r="1071" spans="1:15" ht="13.5" customHeight="1">
      <c r="A1071" s="28" t="s">
        <v>134</v>
      </c>
      <c r="B1071" s="28" t="s">
        <v>71</v>
      </c>
      <c r="C1071" s="35" t="s">
        <v>75</v>
      </c>
      <c r="D1071" s="39">
        <v>370</v>
      </c>
      <c r="E1071" s="23">
        <v>123</v>
      </c>
      <c r="F1071" s="23">
        <v>832.14</v>
      </c>
      <c r="G1071" s="23">
        <v>1474.42</v>
      </c>
      <c r="H1071" s="24">
        <v>1351.42</v>
      </c>
      <c r="I1071" s="39">
        <v>322</v>
      </c>
      <c r="J1071" s="23">
        <v>116.9</v>
      </c>
      <c r="K1071" s="23">
        <v>507.94</v>
      </c>
      <c r="L1071" s="23">
        <v>921.2</v>
      </c>
      <c r="M1071" s="24">
        <v>804.3</v>
      </c>
      <c r="N1071" s="22">
        <f t="shared" si="50"/>
        <v>-324.2</v>
      </c>
      <c r="O1071" s="27">
        <f t="shared" si="49"/>
        <v>-0.3895979041988127</v>
      </c>
    </row>
    <row r="1072" spans="1:15" ht="13.5" customHeight="1">
      <c r="A1072" s="28" t="s">
        <v>134</v>
      </c>
      <c r="B1072" s="28" t="s">
        <v>13</v>
      </c>
      <c r="C1072" s="35" t="s">
        <v>73</v>
      </c>
      <c r="D1072" s="39">
        <v>353</v>
      </c>
      <c r="E1072" s="23">
        <v>515.53</v>
      </c>
      <c r="F1072" s="23">
        <v>748.37</v>
      </c>
      <c r="G1072" s="23">
        <v>862.5</v>
      </c>
      <c r="H1072" s="24">
        <v>346.97</v>
      </c>
      <c r="I1072" s="39">
        <v>239</v>
      </c>
      <c r="J1072" s="23">
        <v>330.54</v>
      </c>
      <c r="K1072" s="23">
        <v>728.91</v>
      </c>
      <c r="L1072" s="23">
        <v>793.7</v>
      </c>
      <c r="M1072" s="24">
        <v>463.16</v>
      </c>
      <c r="N1072" s="22">
        <f t="shared" si="50"/>
        <v>-19.460000000000036</v>
      </c>
      <c r="O1072" s="27">
        <f t="shared" si="49"/>
        <v>-0.026003180245065993</v>
      </c>
    </row>
    <row r="1073" spans="1:15" ht="13.5" customHeight="1">
      <c r="A1073" s="28" t="s">
        <v>134</v>
      </c>
      <c r="B1073" s="28" t="s">
        <v>69</v>
      </c>
      <c r="C1073" s="35" t="s">
        <v>75</v>
      </c>
      <c r="D1073" s="39">
        <v>316</v>
      </c>
      <c r="E1073" s="23">
        <v>613</v>
      </c>
      <c r="F1073" s="23">
        <v>1293.555</v>
      </c>
      <c r="G1073" s="23">
        <v>2923.94</v>
      </c>
      <c r="H1073" s="24">
        <v>2310.94</v>
      </c>
      <c r="I1073" s="39">
        <v>308</v>
      </c>
      <c r="J1073" s="23">
        <v>591.55</v>
      </c>
      <c r="K1073" s="23">
        <v>1048.21</v>
      </c>
      <c r="L1073" s="23">
        <v>3123.17</v>
      </c>
      <c r="M1073" s="24">
        <v>2531.62</v>
      </c>
      <c r="N1073" s="22">
        <f t="shared" si="50"/>
        <v>-245.34500000000003</v>
      </c>
      <c r="O1073" s="27">
        <f t="shared" si="49"/>
        <v>-0.18966723486825068</v>
      </c>
    </row>
    <row r="1074" spans="1:15" ht="13.5" customHeight="1">
      <c r="A1074" s="28" t="s">
        <v>134</v>
      </c>
      <c r="B1074" s="28" t="s">
        <v>47</v>
      </c>
      <c r="C1074" s="35" t="s">
        <v>74</v>
      </c>
      <c r="D1074" s="39">
        <v>314</v>
      </c>
      <c r="E1074" s="23">
        <v>810.27</v>
      </c>
      <c r="F1074" s="23">
        <v>1236.69</v>
      </c>
      <c r="G1074" s="23">
        <v>2403.58</v>
      </c>
      <c r="H1074" s="24">
        <v>1593.31</v>
      </c>
      <c r="I1074" s="39">
        <v>316</v>
      </c>
      <c r="J1074" s="23">
        <v>850.4</v>
      </c>
      <c r="K1074" s="23">
        <v>1277.6</v>
      </c>
      <c r="L1074" s="23">
        <v>2025.49</v>
      </c>
      <c r="M1074" s="24">
        <v>1175.09</v>
      </c>
      <c r="N1074" s="22">
        <f t="shared" si="50"/>
        <v>40.909999999999854</v>
      </c>
      <c r="O1074" s="27">
        <f t="shared" si="49"/>
        <v>0.033080238378251504</v>
      </c>
    </row>
    <row r="1075" spans="1:15" ht="13.5" customHeight="1">
      <c r="A1075" s="55" t="s">
        <v>134</v>
      </c>
      <c r="B1075" s="55" t="s">
        <v>160</v>
      </c>
      <c r="C1075" s="63" t="s">
        <v>161</v>
      </c>
      <c r="D1075" s="64">
        <v>304</v>
      </c>
      <c r="E1075" s="70">
        <v>13366.91</v>
      </c>
      <c r="F1075" s="70">
        <v>16254.45</v>
      </c>
      <c r="G1075" s="70">
        <v>30152.185</v>
      </c>
      <c r="H1075" s="71">
        <v>16785.275</v>
      </c>
      <c r="I1075" s="64">
        <v>110</v>
      </c>
      <c r="J1075" s="70">
        <v>13739.53</v>
      </c>
      <c r="K1075" s="70">
        <v>26818.93</v>
      </c>
      <c r="L1075" s="70">
        <v>111876.25</v>
      </c>
      <c r="M1075" s="71">
        <v>98136.72</v>
      </c>
      <c r="N1075" s="22">
        <f t="shared" si="50"/>
        <v>10564.48</v>
      </c>
      <c r="O1075" s="27">
        <f t="shared" si="49"/>
        <v>0.649943861527151</v>
      </c>
    </row>
    <row r="1076" spans="1:15" ht="13.5" customHeight="1">
      <c r="A1076" s="28" t="s">
        <v>134</v>
      </c>
      <c r="B1076" s="28" t="s">
        <v>58</v>
      </c>
      <c r="C1076" s="35" t="s">
        <v>73</v>
      </c>
      <c r="D1076" s="39">
        <v>302</v>
      </c>
      <c r="E1076" s="23">
        <v>136.47</v>
      </c>
      <c r="F1076" s="23">
        <v>192.68</v>
      </c>
      <c r="G1076" s="23">
        <v>239.2</v>
      </c>
      <c r="H1076" s="24">
        <v>102.73</v>
      </c>
      <c r="I1076" s="39">
        <v>265</v>
      </c>
      <c r="J1076" s="23">
        <v>163.5</v>
      </c>
      <c r="K1076" s="23">
        <v>190.26</v>
      </c>
      <c r="L1076" s="23">
        <v>218.95</v>
      </c>
      <c r="M1076" s="24">
        <v>55.45</v>
      </c>
      <c r="N1076" s="22">
        <f t="shared" si="50"/>
        <v>-2.420000000000016</v>
      </c>
      <c r="O1076" s="27">
        <f t="shared" si="49"/>
        <v>-0.012559684450903134</v>
      </c>
    </row>
    <row r="1077" spans="1:15" ht="13.5" customHeight="1">
      <c r="A1077" s="28" t="s">
        <v>134</v>
      </c>
      <c r="B1077" s="28" t="s">
        <v>51</v>
      </c>
      <c r="C1077" s="35" t="s">
        <v>74</v>
      </c>
      <c r="D1077" s="39">
        <v>263</v>
      </c>
      <c r="E1077" s="23">
        <v>1288.66</v>
      </c>
      <c r="F1077" s="23">
        <v>1770.2</v>
      </c>
      <c r="G1077" s="23">
        <v>2427.39</v>
      </c>
      <c r="H1077" s="24">
        <v>1138.73</v>
      </c>
      <c r="I1077" s="39">
        <v>208</v>
      </c>
      <c r="J1077" s="23">
        <v>1210.495</v>
      </c>
      <c r="K1077" s="23">
        <v>1757.43</v>
      </c>
      <c r="L1077" s="23">
        <v>2421.51</v>
      </c>
      <c r="M1077" s="24">
        <v>1211.015</v>
      </c>
      <c r="N1077" s="22">
        <f t="shared" si="50"/>
        <v>-12.769999999999982</v>
      </c>
      <c r="O1077" s="27">
        <f t="shared" si="49"/>
        <v>-0.007213874138515411</v>
      </c>
    </row>
    <row r="1078" spans="1:15" ht="13.5" customHeight="1">
      <c r="A1078" s="28" t="s">
        <v>134</v>
      </c>
      <c r="B1078" s="28" t="s">
        <v>11</v>
      </c>
      <c r="C1078" s="35" t="s">
        <v>73</v>
      </c>
      <c r="D1078" s="39">
        <v>245</v>
      </c>
      <c r="E1078" s="23">
        <v>354.24</v>
      </c>
      <c r="F1078" s="23">
        <v>858.75</v>
      </c>
      <c r="G1078" s="23">
        <v>981.7</v>
      </c>
      <c r="H1078" s="24">
        <v>627.46</v>
      </c>
      <c r="I1078" s="39">
        <v>245</v>
      </c>
      <c r="J1078" s="23">
        <v>330.54</v>
      </c>
      <c r="K1078" s="23">
        <v>590.73</v>
      </c>
      <c r="L1078" s="23">
        <v>961.1</v>
      </c>
      <c r="M1078" s="24">
        <v>630.56</v>
      </c>
      <c r="N1078" s="22">
        <f t="shared" si="50"/>
        <v>-268.02</v>
      </c>
      <c r="O1078" s="27">
        <f t="shared" si="49"/>
        <v>-0.31210480349344977</v>
      </c>
    </row>
    <row r="1079" spans="1:15" ht="13.5" customHeight="1">
      <c r="A1079" s="28" t="s">
        <v>134</v>
      </c>
      <c r="B1079" s="28" t="s">
        <v>65</v>
      </c>
      <c r="C1079" s="35" t="s">
        <v>75</v>
      </c>
      <c r="D1079" s="39">
        <v>227</v>
      </c>
      <c r="E1079" s="23">
        <v>599.23</v>
      </c>
      <c r="F1079" s="23">
        <v>862.5</v>
      </c>
      <c r="G1079" s="23">
        <v>1610</v>
      </c>
      <c r="H1079" s="24">
        <v>1010.77</v>
      </c>
      <c r="I1079" s="39">
        <v>231</v>
      </c>
      <c r="J1079" s="23">
        <v>788.32</v>
      </c>
      <c r="K1079" s="23">
        <v>887.83</v>
      </c>
      <c r="L1079" s="23">
        <v>1627.92</v>
      </c>
      <c r="M1079" s="24">
        <v>839.6</v>
      </c>
      <c r="N1079" s="22">
        <f aca="true" t="shared" si="51" ref="N1079:N1110">K1079-F1079</f>
        <v>25.33000000000004</v>
      </c>
      <c r="O1079" s="27">
        <f t="shared" si="49"/>
        <v>0.02936811594202903</v>
      </c>
    </row>
    <row r="1080" spans="1:15" ht="13.5" customHeight="1">
      <c r="A1080" s="28" t="s">
        <v>134</v>
      </c>
      <c r="B1080" s="28" t="s">
        <v>77</v>
      </c>
      <c r="C1080" s="35" t="s">
        <v>73</v>
      </c>
      <c r="D1080" s="39">
        <v>204</v>
      </c>
      <c r="E1080" s="23">
        <v>882.54</v>
      </c>
      <c r="F1080" s="23">
        <v>1025.31</v>
      </c>
      <c r="G1080" s="23">
        <v>1435.76</v>
      </c>
      <c r="H1080" s="24">
        <v>553.22</v>
      </c>
      <c r="I1080" s="39">
        <v>171</v>
      </c>
      <c r="J1080" s="23">
        <v>663.49</v>
      </c>
      <c r="K1080" s="23">
        <v>903.42</v>
      </c>
      <c r="L1080" s="23">
        <v>1211</v>
      </c>
      <c r="M1080" s="24">
        <v>547.51</v>
      </c>
      <c r="N1080" s="22">
        <f t="shared" si="51"/>
        <v>-121.88999999999999</v>
      </c>
      <c r="O1080" s="27">
        <f t="shared" si="49"/>
        <v>-0.11888111888111888</v>
      </c>
    </row>
    <row r="1081" spans="1:15" ht="13.5" customHeight="1">
      <c r="A1081" s="28" t="s">
        <v>134</v>
      </c>
      <c r="B1081" s="28" t="s">
        <v>54</v>
      </c>
      <c r="C1081" s="35" t="s">
        <v>74</v>
      </c>
      <c r="D1081" s="39">
        <v>187</v>
      </c>
      <c r="E1081" s="23">
        <v>4992.72</v>
      </c>
      <c r="F1081" s="23">
        <v>5743.81</v>
      </c>
      <c r="G1081" s="23">
        <v>5946.36</v>
      </c>
      <c r="H1081" s="24">
        <v>953.64</v>
      </c>
      <c r="I1081" s="39">
        <v>160</v>
      </c>
      <c r="J1081" s="23">
        <v>4874.04</v>
      </c>
      <c r="K1081" s="23">
        <v>4975.465</v>
      </c>
      <c r="L1081" s="23">
        <v>5929.06</v>
      </c>
      <c r="M1081" s="24">
        <v>1055.02</v>
      </c>
      <c r="N1081" s="22">
        <f t="shared" si="51"/>
        <v>-768.3450000000003</v>
      </c>
      <c r="O1081" s="27">
        <f t="shared" si="49"/>
        <v>-0.1337692228677481</v>
      </c>
    </row>
    <row r="1082" spans="1:15" ht="13.5" customHeight="1">
      <c r="A1082" s="28" t="s">
        <v>134</v>
      </c>
      <c r="B1082" s="28" t="s">
        <v>22</v>
      </c>
      <c r="C1082" s="35" t="s">
        <v>73</v>
      </c>
      <c r="D1082" s="39">
        <v>175</v>
      </c>
      <c r="E1082" s="23">
        <v>1482</v>
      </c>
      <c r="F1082" s="23">
        <v>1817.66</v>
      </c>
      <c r="G1082" s="23">
        <v>2343.88</v>
      </c>
      <c r="H1082" s="24">
        <v>861.88</v>
      </c>
      <c r="I1082" s="39">
        <v>151</v>
      </c>
      <c r="J1082" s="23">
        <v>1330.4</v>
      </c>
      <c r="K1082" s="23">
        <v>1812.51</v>
      </c>
      <c r="L1082" s="23">
        <v>2036.92</v>
      </c>
      <c r="M1082" s="24">
        <v>706.52</v>
      </c>
      <c r="N1082" s="22">
        <f t="shared" si="51"/>
        <v>-5.150000000000091</v>
      </c>
      <c r="O1082" s="27">
        <f t="shared" si="49"/>
        <v>-0.0028333131608772218</v>
      </c>
    </row>
    <row r="1083" spans="1:15" ht="13.5" customHeight="1">
      <c r="A1083" s="28" t="s">
        <v>134</v>
      </c>
      <c r="B1083" s="28" t="s">
        <v>154</v>
      </c>
      <c r="C1083" s="35" t="s">
        <v>74</v>
      </c>
      <c r="D1083" s="39">
        <v>173</v>
      </c>
      <c r="E1083" s="23">
        <v>6684.72</v>
      </c>
      <c r="F1083" s="23">
        <v>8375.33</v>
      </c>
      <c r="G1083" s="23">
        <v>9889.05</v>
      </c>
      <c r="H1083" s="24">
        <v>3204.33</v>
      </c>
      <c r="I1083" s="39">
        <v>150</v>
      </c>
      <c r="J1083" s="23">
        <v>6290.83</v>
      </c>
      <c r="K1083" s="23">
        <v>7259.395</v>
      </c>
      <c r="L1083" s="23">
        <v>9366.4</v>
      </c>
      <c r="M1083" s="24">
        <v>3075.57</v>
      </c>
      <c r="N1083" s="22">
        <f t="shared" si="51"/>
        <v>-1115.9349999999995</v>
      </c>
      <c r="O1083" s="27">
        <f t="shared" si="49"/>
        <v>-0.13324072006714954</v>
      </c>
    </row>
    <row r="1084" spans="1:15" ht="13.5" customHeight="1">
      <c r="A1084" s="55" t="s">
        <v>134</v>
      </c>
      <c r="B1084" s="55" t="s">
        <v>194</v>
      </c>
      <c r="C1084" s="65" t="s">
        <v>159</v>
      </c>
      <c r="D1084" s="64">
        <v>148</v>
      </c>
      <c r="E1084" s="70">
        <v>13800</v>
      </c>
      <c r="F1084" s="70">
        <v>14878.49</v>
      </c>
      <c r="G1084" s="70">
        <v>18474.575</v>
      </c>
      <c r="H1084" s="71">
        <v>4674.575</v>
      </c>
      <c r="I1084" s="64">
        <v>108</v>
      </c>
      <c r="J1084" s="70">
        <v>16463.64</v>
      </c>
      <c r="K1084" s="70">
        <v>17799.88</v>
      </c>
      <c r="L1084" s="70">
        <v>23283.82</v>
      </c>
      <c r="M1084" s="71">
        <v>6820.18</v>
      </c>
      <c r="N1084" s="22">
        <f t="shared" si="51"/>
        <v>2921.3900000000012</v>
      </c>
      <c r="O1084" s="27">
        <f t="shared" si="49"/>
        <v>0.19634989841038986</v>
      </c>
    </row>
    <row r="1085" spans="1:15" ht="13.5" customHeight="1">
      <c r="A1085" s="28" t="s">
        <v>134</v>
      </c>
      <c r="B1085" s="28" t="s">
        <v>43</v>
      </c>
      <c r="C1085" s="35" t="s">
        <v>74</v>
      </c>
      <c r="D1085" s="39">
        <v>147</v>
      </c>
      <c r="E1085" s="23">
        <v>7434.61</v>
      </c>
      <c r="F1085" s="23">
        <v>8263.01</v>
      </c>
      <c r="G1085" s="23">
        <v>11168.14</v>
      </c>
      <c r="H1085" s="24">
        <v>3733.53</v>
      </c>
      <c r="I1085" s="39">
        <v>129</v>
      </c>
      <c r="J1085" s="23">
        <v>7080.55</v>
      </c>
      <c r="K1085" s="23">
        <v>9219.43</v>
      </c>
      <c r="L1085" s="23">
        <v>12246.6</v>
      </c>
      <c r="M1085" s="24">
        <v>5166.05</v>
      </c>
      <c r="N1085" s="22">
        <f t="shared" si="51"/>
        <v>956.4200000000001</v>
      </c>
      <c r="O1085" s="27">
        <f t="shared" si="49"/>
        <v>0.11574716719452113</v>
      </c>
    </row>
    <row r="1086" spans="1:15" ht="13.5" customHeight="1">
      <c r="A1086" s="55" t="s">
        <v>134</v>
      </c>
      <c r="B1086" s="55" t="s">
        <v>196</v>
      </c>
      <c r="C1086" s="65" t="s">
        <v>159</v>
      </c>
      <c r="D1086" s="64">
        <v>146</v>
      </c>
      <c r="E1086" s="70">
        <v>2694.92</v>
      </c>
      <c r="F1086" s="70">
        <v>3661.635</v>
      </c>
      <c r="G1086" s="70">
        <v>6000</v>
      </c>
      <c r="H1086" s="71">
        <v>3305.08</v>
      </c>
      <c r="I1086" s="64">
        <v>86</v>
      </c>
      <c r="J1086" s="70">
        <v>2447.04</v>
      </c>
      <c r="K1086" s="70">
        <v>3470.16</v>
      </c>
      <c r="L1086" s="70">
        <v>4826.05</v>
      </c>
      <c r="M1086" s="71">
        <v>2379.01</v>
      </c>
      <c r="N1086" s="22">
        <f t="shared" si="51"/>
        <v>-191.47500000000036</v>
      </c>
      <c r="O1086" s="27">
        <f t="shared" si="49"/>
        <v>-0.052292213724197074</v>
      </c>
    </row>
    <row r="1087" spans="1:15" ht="13.5" customHeight="1">
      <c r="A1087" s="28" t="s">
        <v>134</v>
      </c>
      <c r="B1087" s="28" t="s">
        <v>39</v>
      </c>
      <c r="C1087" s="35" t="s">
        <v>74</v>
      </c>
      <c r="D1087" s="39">
        <v>144</v>
      </c>
      <c r="E1087" s="23">
        <v>3156.36</v>
      </c>
      <c r="F1087" s="23">
        <v>4034.105</v>
      </c>
      <c r="G1087" s="23">
        <v>5081.065</v>
      </c>
      <c r="H1087" s="24">
        <v>1924.705</v>
      </c>
      <c r="I1087" s="39">
        <v>136</v>
      </c>
      <c r="J1087" s="23">
        <v>3957.31</v>
      </c>
      <c r="K1087" s="23">
        <v>4826.72</v>
      </c>
      <c r="L1087" s="23">
        <v>5362.215</v>
      </c>
      <c r="M1087" s="24">
        <v>1404.905</v>
      </c>
      <c r="N1087" s="22">
        <f t="shared" si="51"/>
        <v>792.6150000000002</v>
      </c>
      <c r="O1087" s="27">
        <f t="shared" si="49"/>
        <v>0.19647852497641985</v>
      </c>
    </row>
    <row r="1088" spans="1:15" ht="13.5" customHeight="1">
      <c r="A1088" s="28" t="s">
        <v>134</v>
      </c>
      <c r="B1088" s="28" t="s">
        <v>20</v>
      </c>
      <c r="C1088" s="35" t="s">
        <v>73</v>
      </c>
      <c r="D1088" s="39">
        <v>143</v>
      </c>
      <c r="E1088" s="23">
        <v>419.74</v>
      </c>
      <c r="F1088" s="23">
        <v>546.13</v>
      </c>
      <c r="G1088" s="23">
        <v>640.8</v>
      </c>
      <c r="H1088" s="24">
        <v>221.06</v>
      </c>
      <c r="I1088" s="39">
        <v>204</v>
      </c>
      <c r="J1088" s="23">
        <v>532.055</v>
      </c>
      <c r="K1088" s="23">
        <v>557.05</v>
      </c>
      <c r="L1088" s="23">
        <v>576.79</v>
      </c>
      <c r="M1088" s="24">
        <v>44.73</v>
      </c>
      <c r="N1088" s="22">
        <f t="shared" si="51"/>
        <v>10.919999999999959</v>
      </c>
      <c r="O1088" s="27">
        <f t="shared" si="49"/>
        <v>0.019995239228754985</v>
      </c>
    </row>
    <row r="1089" spans="1:15" ht="13.5" customHeight="1">
      <c r="A1089" s="55" t="s">
        <v>134</v>
      </c>
      <c r="B1089" s="55" t="s">
        <v>170</v>
      </c>
      <c r="C1089" s="63" t="s">
        <v>161</v>
      </c>
      <c r="D1089" s="64">
        <v>140</v>
      </c>
      <c r="E1089" s="70">
        <v>14339.14</v>
      </c>
      <c r="F1089" s="70">
        <v>21269.14</v>
      </c>
      <c r="G1089" s="70">
        <v>35140.54</v>
      </c>
      <c r="H1089" s="71">
        <v>20801.4</v>
      </c>
      <c r="I1089" s="64">
        <v>89</v>
      </c>
      <c r="J1089" s="70">
        <v>17297.95</v>
      </c>
      <c r="K1089" s="70">
        <v>25126.66</v>
      </c>
      <c r="L1089" s="70">
        <v>40098.18</v>
      </c>
      <c r="M1089" s="71">
        <v>22800.23</v>
      </c>
      <c r="N1089" s="22">
        <f t="shared" si="51"/>
        <v>3857.5200000000004</v>
      </c>
      <c r="O1089" s="27">
        <f t="shared" si="49"/>
        <v>0.18136699462225556</v>
      </c>
    </row>
    <row r="1090" spans="1:15" ht="13.5" customHeight="1">
      <c r="A1090" s="28" t="s">
        <v>134</v>
      </c>
      <c r="B1090" s="28" t="s">
        <v>79</v>
      </c>
      <c r="C1090" s="35" t="s">
        <v>73</v>
      </c>
      <c r="D1090" s="39">
        <v>139</v>
      </c>
      <c r="E1090" s="23">
        <v>1482</v>
      </c>
      <c r="F1090" s="23">
        <v>1914.64</v>
      </c>
      <c r="G1090" s="23">
        <v>2299.44</v>
      </c>
      <c r="H1090" s="24">
        <v>817.44</v>
      </c>
      <c r="I1090" s="39">
        <v>125</v>
      </c>
      <c r="J1090" s="23">
        <v>1369.52</v>
      </c>
      <c r="K1090" s="23">
        <v>1779.75</v>
      </c>
      <c r="L1090" s="23">
        <v>2026.08</v>
      </c>
      <c r="M1090" s="24">
        <v>656.56</v>
      </c>
      <c r="N1090" s="22">
        <f t="shared" si="51"/>
        <v>-134.8900000000001</v>
      </c>
      <c r="O1090" s="27">
        <f t="shared" si="49"/>
        <v>-0.07045188651652534</v>
      </c>
    </row>
    <row r="1091" spans="1:15" ht="13.5" customHeight="1">
      <c r="A1091" s="28" t="s">
        <v>134</v>
      </c>
      <c r="B1091" s="28" t="s">
        <v>78</v>
      </c>
      <c r="C1091" s="35" t="s">
        <v>73</v>
      </c>
      <c r="D1091" s="39">
        <v>138</v>
      </c>
      <c r="E1091" s="23">
        <v>1530.01</v>
      </c>
      <c r="F1091" s="23">
        <v>1934.42</v>
      </c>
      <c r="G1091" s="23">
        <v>2330.96</v>
      </c>
      <c r="H1091" s="24">
        <v>800.95</v>
      </c>
      <c r="I1091" s="39">
        <v>152</v>
      </c>
      <c r="J1091" s="23">
        <v>1330.4</v>
      </c>
      <c r="K1091" s="23">
        <v>1919.61</v>
      </c>
      <c r="L1091" s="23">
        <v>2239.55</v>
      </c>
      <c r="M1091" s="24">
        <v>909.15</v>
      </c>
      <c r="N1091" s="22">
        <f t="shared" si="51"/>
        <v>-14.810000000000173</v>
      </c>
      <c r="O1091" s="27">
        <f t="shared" si="49"/>
        <v>-0.007656041604201865</v>
      </c>
    </row>
    <row r="1092" spans="1:15" ht="13.5" customHeight="1">
      <c r="A1092" s="28" t="s">
        <v>134</v>
      </c>
      <c r="B1092" s="28" t="s">
        <v>36</v>
      </c>
      <c r="C1092" s="35" t="s">
        <v>74</v>
      </c>
      <c r="D1092" s="39">
        <v>131</v>
      </c>
      <c r="E1092" s="23">
        <v>2380.38</v>
      </c>
      <c r="F1092" s="23">
        <v>2839.46</v>
      </c>
      <c r="G1092" s="23">
        <v>3324.26</v>
      </c>
      <c r="H1092" s="24">
        <v>943.88</v>
      </c>
      <c r="I1092" s="39">
        <v>77</v>
      </c>
      <c r="J1092" s="23">
        <v>2513.4</v>
      </c>
      <c r="K1092" s="23">
        <v>3068.65</v>
      </c>
      <c r="L1092" s="23">
        <v>4169</v>
      </c>
      <c r="M1092" s="24">
        <v>1655.6</v>
      </c>
      <c r="N1092" s="22">
        <f t="shared" si="51"/>
        <v>229.19000000000005</v>
      </c>
      <c r="O1092" s="27">
        <f aca="true" t="shared" si="52" ref="O1092:O1155">N1092/F1092</f>
        <v>0.0807160516436224</v>
      </c>
    </row>
    <row r="1093" spans="1:15" ht="13.5" customHeight="1">
      <c r="A1093" s="28" t="s">
        <v>134</v>
      </c>
      <c r="B1093" s="28" t="s">
        <v>55</v>
      </c>
      <c r="C1093" s="35" t="s">
        <v>74</v>
      </c>
      <c r="D1093" s="39">
        <v>131</v>
      </c>
      <c r="E1093" s="23">
        <v>1943.06</v>
      </c>
      <c r="F1093" s="23">
        <v>3005.35</v>
      </c>
      <c r="G1093" s="23">
        <v>5027.24</v>
      </c>
      <c r="H1093" s="24">
        <v>3084.18</v>
      </c>
      <c r="I1093" s="39">
        <v>114</v>
      </c>
      <c r="J1093" s="23">
        <v>2403.22</v>
      </c>
      <c r="K1093" s="23">
        <v>3432.56</v>
      </c>
      <c r="L1093" s="23">
        <v>5155.06</v>
      </c>
      <c r="M1093" s="24">
        <v>2751.84</v>
      </c>
      <c r="N1093" s="22">
        <f t="shared" si="51"/>
        <v>427.21000000000004</v>
      </c>
      <c r="O1093" s="27">
        <f t="shared" si="52"/>
        <v>0.1421498327981766</v>
      </c>
    </row>
    <row r="1094" spans="1:15" ht="13.5" customHeight="1">
      <c r="A1094" s="28" t="s">
        <v>134</v>
      </c>
      <c r="B1094" s="28" t="s">
        <v>37</v>
      </c>
      <c r="C1094" s="35" t="s">
        <v>74</v>
      </c>
      <c r="D1094" s="39">
        <v>127</v>
      </c>
      <c r="E1094" s="23">
        <v>2911.52</v>
      </c>
      <c r="F1094" s="23">
        <v>5321.5</v>
      </c>
      <c r="G1094" s="23">
        <v>7081.19</v>
      </c>
      <c r="H1094" s="24">
        <v>4169.67</v>
      </c>
      <c r="I1094" s="39">
        <v>110</v>
      </c>
      <c r="J1094" s="23">
        <v>3213</v>
      </c>
      <c r="K1094" s="23">
        <v>5908.695</v>
      </c>
      <c r="L1094" s="23">
        <v>6862.87</v>
      </c>
      <c r="M1094" s="24">
        <v>3649.87</v>
      </c>
      <c r="N1094" s="22">
        <f t="shared" si="51"/>
        <v>587.1949999999997</v>
      </c>
      <c r="O1094" s="27">
        <f t="shared" si="52"/>
        <v>0.11034388800150328</v>
      </c>
    </row>
    <row r="1095" spans="1:15" ht="13.5" customHeight="1">
      <c r="A1095" s="28" t="s">
        <v>134</v>
      </c>
      <c r="B1095" s="28" t="s">
        <v>46</v>
      </c>
      <c r="C1095" s="35" t="s">
        <v>74</v>
      </c>
      <c r="D1095" s="39">
        <v>127</v>
      </c>
      <c r="E1095" s="23">
        <v>5102.54</v>
      </c>
      <c r="F1095" s="23">
        <v>6932.34</v>
      </c>
      <c r="G1095" s="23">
        <v>13221.71</v>
      </c>
      <c r="H1095" s="24">
        <v>8119.17</v>
      </c>
      <c r="I1095" s="39">
        <v>127</v>
      </c>
      <c r="J1095" s="23">
        <v>5629.76</v>
      </c>
      <c r="K1095" s="23">
        <v>9596.69</v>
      </c>
      <c r="L1095" s="23">
        <v>14380.22</v>
      </c>
      <c r="M1095" s="24">
        <v>8750.46</v>
      </c>
      <c r="N1095" s="22">
        <f t="shared" si="51"/>
        <v>2664.3500000000004</v>
      </c>
      <c r="O1095" s="27">
        <f t="shared" si="52"/>
        <v>0.38433631356800163</v>
      </c>
    </row>
    <row r="1096" spans="1:15" ht="13.5" customHeight="1">
      <c r="A1096" s="55" t="s">
        <v>134</v>
      </c>
      <c r="B1096" s="55" t="s">
        <v>198</v>
      </c>
      <c r="C1096" s="65" t="s">
        <v>159</v>
      </c>
      <c r="D1096" s="64">
        <v>124</v>
      </c>
      <c r="E1096" s="70">
        <v>8500</v>
      </c>
      <c r="F1096" s="70">
        <v>9949.555</v>
      </c>
      <c r="G1096" s="70">
        <v>11568.075</v>
      </c>
      <c r="H1096" s="71">
        <v>3068.075</v>
      </c>
      <c r="I1096" s="64">
        <v>126</v>
      </c>
      <c r="J1096" s="70">
        <v>9984</v>
      </c>
      <c r="K1096" s="70">
        <v>11052.5</v>
      </c>
      <c r="L1096" s="70">
        <v>12798.5</v>
      </c>
      <c r="M1096" s="71">
        <v>2814.5</v>
      </c>
      <c r="N1096" s="22">
        <f t="shared" si="51"/>
        <v>1102.9449999999997</v>
      </c>
      <c r="O1096" s="27">
        <f t="shared" si="52"/>
        <v>0.11085370149720261</v>
      </c>
    </row>
    <row r="1097" spans="1:15" ht="13.5" customHeight="1">
      <c r="A1097" s="28" t="s">
        <v>134</v>
      </c>
      <c r="B1097" s="28" t="s">
        <v>8</v>
      </c>
      <c r="C1097" s="35" t="s">
        <v>73</v>
      </c>
      <c r="D1097" s="39">
        <v>120</v>
      </c>
      <c r="E1097" s="23">
        <v>819.84</v>
      </c>
      <c r="F1097" s="23">
        <v>1136.85</v>
      </c>
      <c r="G1097" s="23">
        <v>1414.935</v>
      </c>
      <c r="H1097" s="24">
        <v>595.095</v>
      </c>
      <c r="I1097" s="39">
        <v>89</v>
      </c>
      <c r="J1097" s="23">
        <v>713.99</v>
      </c>
      <c r="K1097" s="23">
        <v>1001.7</v>
      </c>
      <c r="L1097" s="23">
        <v>1183.77</v>
      </c>
      <c r="M1097" s="24">
        <v>469.78</v>
      </c>
      <c r="N1097" s="22">
        <f t="shared" si="51"/>
        <v>-135.14999999999986</v>
      </c>
      <c r="O1097" s="27">
        <f t="shared" si="52"/>
        <v>-0.11888111888111877</v>
      </c>
    </row>
    <row r="1098" spans="1:15" ht="13.5" customHeight="1">
      <c r="A1098" s="28" t="s">
        <v>134</v>
      </c>
      <c r="B1098" s="28" t="s">
        <v>91</v>
      </c>
      <c r="C1098" s="35" t="s">
        <v>74</v>
      </c>
      <c r="D1098" s="39">
        <v>113</v>
      </c>
      <c r="E1098" s="23">
        <v>1139.01</v>
      </c>
      <c r="F1098" s="23">
        <v>1420.44</v>
      </c>
      <c r="G1098" s="23">
        <v>2290.65</v>
      </c>
      <c r="H1098" s="24">
        <v>1151.64</v>
      </c>
      <c r="I1098" s="39">
        <v>104</v>
      </c>
      <c r="J1098" s="23">
        <v>1288.815</v>
      </c>
      <c r="K1098" s="23">
        <v>1536.28</v>
      </c>
      <c r="L1098" s="23">
        <v>2314.43</v>
      </c>
      <c r="M1098" s="24">
        <v>1025.615</v>
      </c>
      <c r="N1098" s="22">
        <f t="shared" si="51"/>
        <v>115.83999999999992</v>
      </c>
      <c r="O1098" s="27">
        <f t="shared" si="52"/>
        <v>0.08155219509447771</v>
      </c>
    </row>
    <row r="1099" spans="1:15" ht="13.5" customHeight="1">
      <c r="A1099" s="55" t="s">
        <v>134</v>
      </c>
      <c r="B1099" s="55" t="s">
        <v>190</v>
      </c>
      <c r="C1099" s="63" t="s">
        <v>161</v>
      </c>
      <c r="D1099" s="64">
        <v>110</v>
      </c>
      <c r="E1099" s="70">
        <v>31830.28</v>
      </c>
      <c r="F1099" s="70">
        <v>51399.335</v>
      </c>
      <c r="G1099" s="70">
        <v>73033.3</v>
      </c>
      <c r="H1099" s="71">
        <v>41203.02</v>
      </c>
      <c r="I1099" s="64">
        <v>71</v>
      </c>
      <c r="J1099" s="70">
        <v>41188.06</v>
      </c>
      <c r="K1099" s="70">
        <v>62145.63</v>
      </c>
      <c r="L1099" s="70">
        <v>74937.05</v>
      </c>
      <c r="M1099" s="71">
        <v>33748.99</v>
      </c>
      <c r="N1099" s="22">
        <f t="shared" si="51"/>
        <v>10746.294999999998</v>
      </c>
      <c r="O1099" s="27">
        <f t="shared" si="52"/>
        <v>0.2090745921129135</v>
      </c>
    </row>
    <row r="1100" spans="1:15" ht="13.5" customHeight="1">
      <c r="A1100" s="28" t="s">
        <v>134</v>
      </c>
      <c r="B1100" s="28" t="s">
        <v>50</v>
      </c>
      <c r="C1100" s="35" t="s">
        <v>74</v>
      </c>
      <c r="D1100" s="39">
        <v>101</v>
      </c>
      <c r="E1100" s="23">
        <v>6187.09</v>
      </c>
      <c r="F1100" s="23">
        <v>10230</v>
      </c>
      <c r="G1100" s="23">
        <v>14727.2</v>
      </c>
      <c r="H1100" s="24">
        <v>8540.11</v>
      </c>
      <c r="I1100" s="39">
        <v>71</v>
      </c>
      <c r="J1100" s="23">
        <v>7352.98</v>
      </c>
      <c r="K1100" s="23">
        <v>10218.53</v>
      </c>
      <c r="L1100" s="23">
        <v>16829.09</v>
      </c>
      <c r="M1100" s="24">
        <v>9476.11</v>
      </c>
      <c r="N1100" s="22">
        <f t="shared" si="51"/>
        <v>-11.469999999999345</v>
      </c>
      <c r="O1100" s="27">
        <f t="shared" si="52"/>
        <v>-0.0011212121212120572</v>
      </c>
    </row>
    <row r="1101" spans="1:15" ht="13.5" customHeight="1">
      <c r="A1101" s="28" t="s">
        <v>134</v>
      </c>
      <c r="B1101" s="28" t="s">
        <v>34</v>
      </c>
      <c r="C1101" s="35" t="s">
        <v>74</v>
      </c>
      <c r="D1101" s="39">
        <v>96</v>
      </c>
      <c r="E1101" s="23">
        <v>2232.9</v>
      </c>
      <c r="F1101" s="23">
        <v>2635.28</v>
      </c>
      <c r="G1101" s="23">
        <v>3238.85</v>
      </c>
      <c r="H1101" s="24">
        <v>1005.95</v>
      </c>
      <c r="I1101" s="39">
        <v>71</v>
      </c>
      <c r="J1101" s="23">
        <v>2177.76</v>
      </c>
      <c r="K1101" s="23">
        <v>2582.93</v>
      </c>
      <c r="L1101" s="23">
        <v>3263.44</v>
      </c>
      <c r="M1101" s="24">
        <v>1085.68</v>
      </c>
      <c r="N1101" s="22">
        <f t="shared" si="51"/>
        <v>-52.350000000000364</v>
      </c>
      <c r="O1101" s="27">
        <f t="shared" si="52"/>
        <v>-0.0198650617771168</v>
      </c>
    </row>
    <row r="1102" spans="1:15" ht="13.5" customHeight="1">
      <c r="A1102" s="28" t="s">
        <v>134</v>
      </c>
      <c r="B1102" s="28" t="s">
        <v>53</v>
      </c>
      <c r="C1102" s="35" t="s">
        <v>74</v>
      </c>
      <c r="D1102" s="39">
        <v>95</v>
      </c>
      <c r="E1102" s="23">
        <v>10415.14</v>
      </c>
      <c r="F1102" s="23">
        <v>12081.28</v>
      </c>
      <c r="G1102" s="23">
        <v>14607.09</v>
      </c>
      <c r="H1102" s="24">
        <v>4191.95</v>
      </c>
      <c r="I1102" s="39">
        <v>71</v>
      </c>
      <c r="J1102" s="23">
        <v>10688.39</v>
      </c>
      <c r="K1102" s="23">
        <v>12203.2</v>
      </c>
      <c r="L1102" s="23">
        <v>13720.83</v>
      </c>
      <c r="M1102" s="24">
        <v>3032.44</v>
      </c>
      <c r="N1102" s="22">
        <f t="shared" si="51"/>
        <v>121.92000000000007</v>
      </c>
      <c r="O1102" s="27">
        <f t="shared" si="52"/>
        <v>0.010091645918313297</v>
      </c>
    </row>
    <row r="1103" spans="1:15" ht="13.5" customHeight="1">
      <c r="A1103" s="28" t="s">
        <v>134</v>
      </c>
      <c r="B1103" s="28" t="s">
        <v>155</v>
      </c>
      <c r="C1103" s="35" t="s">
        <v>74</v>
      </c>
      <c r="D1103" s="39">
        <v>91</v>
      </c>
      <c r="E1103" s="23">
        <v>93</v>
      </c>
      <c r="F1103" s="23">
        <v>187.35</v>
      </c>
      <c r="G1103" s="23">
        <v>209.87</v>
      </c>
      <c r="H1103" s="24">
        <v>116.87</v>
      </c>
      <c r="I1103" s="39">
        <v>97</v>
      </c>
      <c r="J1103" s="23">
        <v>102.48</v>
      </c>
      <c r="K1103" s="23">
        <v>200.97</v>
      </c>
      <c r="L1103" s="23">
        <v>223.44</v>
      </c>
      <c r="M1103" s="24">
        <v>120.96</v>
      </c>
      <c r="N1103" s="22">
        <f t="shared" si="51"/>
        <v>13.620000000000005</v>
      </c>
      <c r="O1103" s="27">
        <f t="shared" si="52"/>
        <v>0.07269815852682149</v>
      </c>
    </row>
    <row r="1104" spans="1:15" ht="13.5" customHeight="1">
      <c r="A1104" s="28" t="s">
        <v>134</v>
      </c>
      <c r="B1104" s="28" t="s">
        <v>10</v>
      </c>
      <c r="C1104" s="35" t="s">
        <v>73</v>
      </c>
      <c r="D1104" s="39">
        <v>89</v>
      </c>
      <c r="E1104" s="23">
        <v>688.75</v>
      </c>
      <c r="F1104" s="23">
        <v>1712.45</v>
      </c>
      <c r="G1104" s="23">
        <v>1986.99</v>
      </c>
      <c r="H1104" s="24">
        <v>1298.24</v>
      </c>
      <c r="I1104" s="39">
        <v>54</v>
      </c>
      <c r="J1104" s="23">
        <v>652.31</v>
      </c>
      <c r="K1104" s="23">
        <v>1750.77</v>
      </c>
      <c r="L1104" s="23">
        <v>1906.39</v>
      </c>
      <c r="M1104" s="24">
        <v>1254.08</v>
      </c>
      <c r="N1104" s="22">
        <f t="shared" si="51"/>
        <v>38.319999999999936</v>
      </c>
      <c r="O1104" s="27">
        <f t="shared" si="52"/>
        <v>0.022377295687465288</v>
      </c>
    </row>
    <row r="1105" spans="1:15" ht="13.5" customHeight="1">
      <c r="A1105" s="55" t="s">
        <v>134</v>
      </c>
      <c r="B1105" s="55" t="s">
        <v>195</v>
      </c>
      <c r="C1105" s="65" t="s">
        <v>159</v>
      </c>
      <c r="D1105" s="64">
        <v>87</v>
      </c>
      <c r="E1105" s="70">
        <v>10791</v>
      </c>
      <c r="F1105" s="70">
        <v>13800</v>
      </c>
      <c r="G1105" s="70">
        <v>15418.94</v>
      </c>
      <c r="H1105" s="71">
        <v>4627.94</v>
      </c>
      <c r="I1105" s="64">
        <v>91</v>
      </c>
      <c r="J1105" s="70">
        <v>11852.28</v>
      </c>
      <c r="K1105" s="70">
        <v>14779.86</v>
      </c>
      <c r="L1105" s="70">
        <v>17000</v>
      </c>
      <c r="M1105" s="71">
        <v>5147.72</v>
      </c>
      <c r="N1105" s="22">
        <f t="shared" si="51"/>
        <v>979.8600000000006</v>
      </c>
      <c r="O1105" s="27">
        <f t="shared" si="52"/>
        <v>0.071004347826087</v>
      </c>
    </row>
    <row r="1106" spans="1:15" ht="13.5" customHeight="1">
      <c r="A1106" s="55" t="s">
        <v>134</v>
      </c>
      <c r="B1106" s="55" t="s">
        <v>181</v>
      </c>
      <c r="C1106" s="63" t="s">
        <v>161</v>
      </c>
      <c r="D1106" s="64">
        <v>74</v>
      </c>
      <c r="E1106" s="70">
        <v>25000</v>
      </c>
      <c r="F1106" s="70">
        <v>28647.575</v>
      </c>
      <c r="G1106" s="70">
        <v>30437.28</v>
      </c>
      <c r="H1106" s="71">
        <v>5437.28</v>
      </c>
      <c r="I1106" s="64">
        <v>61</v>
      </c>
      <c r="J1106" s="70">
        <v>29885.53</v>
      </c>
      <c r="K1106" s="70">
        <v>30639.07</v>
      </c>
      <c r="L1106" s="70">
        <v>31872.46</v>
      </c>
      <c r="M1106" s="71">
        <v>1986.93</v>
      </c>
      <c r="N1106" s="22">
        <f t="shared" si="51"/>
        <v>1991.494999999999</v>
      </c>
      <c r="O1106" s="27">
        <f t="shared" si="52"/>
        <v>0.06951705336315549</v>
      </c>
    </row>
    <row r="1107" spans="1:15" ht="13.5" customHeight="1">
      <c r="A1107" s="55" t="s">
        <v>134</v>
      </c>
      <c r="B1107" s="55" t="s">
        <v>167</v>
      </c>
      <c r="C1107" s="63" t="s">
        <v>161</v>
      </c>
      <c r="D1107" s="64">
        <v>72</v>
      </c>
      <c r="E1107" s="70">
        <v>12319.24</v>
      </c>
      <c r="F1107" s="70">
        <v>13350.7</v>
      </c>
      <c r="G1107" s="70">
        <v>15422.63</v>
      </c>
      <c r="H1107" s="71">
        <v>3103.39</v>
      </c>
      <c r="I1107" s="64">
        <v>65</v>
      </c>
      <c r="J1107" s="70">
        <v>13229.69</v>
      </c>
      <c r="K1107" s="70">
        <v>13359.38</v>
      </c>
      <c r="L1107" s="70">
        <v>15422.63</v>
      </c>
      <c r="M1107" s="71">
        <v>2192.94</v>
      </c>
      <c r="N1107" s="22">
        <f t="shared" si="51"/>
        <v>8.679999999998472</v>
      </c>
      <c r="O1107" s="27">
        <f t="shared" si="52"/>
        <v>0.0006501531754888112</v>
      </c>
    </row>
    <row r="1108" spans="1:15" ht="13.5" customHeight="1">
      <c r="A1108" s="28" t="s">
        <v>134</v>
      </c>
      <c r="B1108" s="28" t="s">
        <v>44</v>
      </c>
      <c r="C1108" s="35" t="s">
        <v>74</v>
      </c>
      <c r="D1108" s="39">
        <v>72</v>
      </c>
      <c r="E1108" s="23">
        <v>12003.86</v>
      </c>
      <c r="F1108" s="23">
        <v>15078.635</v>
      </c>
      <c r="G1108" s="23">
        <v>20288.135</v>
      </c>
      <c r="H1108" s="24">
        <v>8284.275</v>
      </c>
      <c r="I1108" s="39">
        <v>83</v>
      </c>
      <c r="J1108" s="23">
        <v>12243</v>
      </c>
      <c r="K1108" s="23">
        <v>17641.54</v>
      </c>
      <c r="L1108" s="23">
        <v>20826.88</v>
      </c>
      <c r="M1108" s="24">
        <v>8583.88</v>
      </c>
      <c r="N1108" s="22">
        <f t="shared" si="51"/>
        <v>2562.9050000000007</v>
      </c>
      <c r="O1108" s="27">
        <f t="shared" si="52"/>
        <v>0.16996929761878318</v>
      </c>
    </row>
    <row r="1109" spans="1:15" ht="13.5" customHeight="1">
      <c r="A1109" s="28" t="s">
        <v>134</v>
      </c>
      <c r="B1109" s="28" t="s">
        <v>45</v>
      </c>
      <c r="C1109" s="35" t="s">
        <v>74</v>
      </c>
      <c r="D1109" s="39">
        <v>72</v>
      </c>
      <c r="E1109" s="23">
        <v>5329.855</v>
      </c>
      <c r="F1109" s="23">
        <v>6188.16</v>
      </c>
      <c r="G1109" s="23">
        <v>7753.295</v>
      </c>
      <c r="H1109" s="24">
        <v>2423.44</v>
      </c>
      <c r="I1109" s="39">
        <v>85</v>
      </c>
      <c r="J1109" s="23">
        <v>5028.59</v>
      </c>
      <c r="K1109" s="23">
        <v>5865.3</v>
      </c>
      <c r="L1109" s="23">
        <v>7170.69</v>
      </c>
      <c r="M1109" s="24">
        <v>2142.1</v>
      </c>
      <c r="N1109" s="22">
        <f t="shared" si="51"/>
        <v>-322.8599999999997</v>
      </c>
      <c r="O1109" s="27">
        <f t="shared" si="52"/>
        <v>-0.052173828730995915</v>
      </c>
    </row>
    <row r="1110" spans="1:15" ht="13.5" customHeight="1">
      <c r="A1110" s="28" t="s">
        <v>134</v>
      </c>
      <c r="B1110" s="28" t="s">
        <v>14</v>
      </c>
      <c r="C1110" s="35" t="s">
        <v>73</v>
      </c>
      <c r="D1110" s="39">
        <v>71</v>
      </c>
      <c r="E1110" s="23">
        <v>514.8</v>
      </c>
      <c r="F1110" s="23">
        <v>962.39</v>
      </c>
      <c r="G1110" s="23">
        <v>1130.64</v>
      </c>
      <c r="H1110" s="24">
        <v>615.84</v>
      </c>
      <c r="I1110" s="39">
        <v>57</v>
      </c>
      <c r="J1110" s="23">
        <v>330.54</v>
      </c>
      <c r="K1110" s="23">
        <v>774.8</v>
      </c>
      <c r="L1110" s="23">
        <v>1009.16</v>
      </c>
      <c r="M1110" s="24">
        <v>678.62</v>
      </c>
      <c r="N1110" s="22">
        <f t="shared" si="51"/>
        <v>-187.59000000000003</v>
      </c>
      <c r="O1110" s="27">
        <f t="shared" si="52"/>
        <v>-0.19492097798189928</v>
      </c>
    </row>
    <row r="1111" spans="1:15" ht="13.5" customHeight="1">
      <c r="A1111" s="28" t="s">
        <v>134</v>
      </c>
      <c r="B1111" s="28" t="s">
        <v>82</v>
      </c>
      <c r="C1111" s="35" t="s">
        <v>73</v>
      </c>
      <c r="D1111" s="39">
        <v>71</v>
      </c>
      <c r="E1111" s="23">
        <v>756.75</v>
      </c>
      <c r="F1111" s="23">
        <v>929.44</v>
      </c>
      <c r="G1111" s="23">
        <v>1236.54</v>
      </c>
      <c r="H1111" s="24">
        <v>479.79</v>
      </c>
      <c r="I1111" s="39">
        <v>18</v>
      </c>
      <c r="J1111" s="23">
        <v>864.32</v>
      </c>
      <c r="K1111" s="23">
        <v>1026.53</v>
      </c>
      <c r="L1111" s="23">
        <v>1217.16</v>
      </c>
      <c r="M1111" s="24">
        <v>352.84</v>
      </c>
      <c r="N1111" s="22">
        <f aca="true" t="shared" si="53" ref="N1111:N1142">K1111-F1111</f>
        <v>97.08999999999992</v>
      </c>
      <c r="O1111" s="27">
        <f t="shared" si="52"/>
        <v>0.10446075055947658</v>
      </c>
    </row>
    <row r="1112" spans="1:15" ht="13.5" customHeight="1">
      <c r="A1112" s="55" t="s">
        <v>134</v>
      </c>
      <c r="B1112" s="55" t="s">
        <v>162</v>
      </c>
      <c r="C1112" s="63" t="s">
        <v>161</v>
      </c>
      <c r="D1112" s="64">
        <v>69</v>
      </c>
      <c r="E1112" s="70">
        <v>12080.4</v>
      </c>
      <c r="F1112" s="70">
        <v>16659.36</v>
      </c>
      <c r="G1112" s="70">
        <v>21538.67</v>
      </c>
      <c r="H1112" s="71">
        <v>9458.27</v>
      </c>
      <c r="I1112" s="64">
        <v>201</v>
      </c>
      <c r="J1112" s="70">
        <v>15566.73</v>
      </c>
      <c r="K1112" s="70">
        <v>17490.59</v>
      </c>
      <c r="L1112" s="70">
        <v>22250.01</v>
      </c>
      <c r="M1112" s="71">
        <v>6683.28</v>
      </c>
      <c r="N1112" s="22">
        <f t="shared" si="53"/>
        <v>831.2299999999996</v>
      </c>
      <c r="O1112" s="27">
        <f t="shared" si="52"/>
        <v>0.04989567426359713</v>
      </c>
    </row>
    <row r="1113" spans="1:15" ht="13.5" customHeight="1">
      <c r="A1113" s="55" t="s">
        <v>134</v>
      </c>
      <c r="B1113" s="55" t="s">
        <v>185</v>
      </c>
      <c r="C1113" s="63" t="s">
        <v>161</v>
      </c>
      <c r="D1113" s="64">
        <v>69</v>
      </c>
      <c r="E1113" s="70">
        <v>21926.69</v>
      </c>
      <c r="F1113" s="70">
        <v>29404.66</v>
      </c>
      <c r="G1113" s="70">
        <v>51345.94</v>
      </c>
      <c r="H1113" s="71">
        <v>29419.25</v>
      </c>
      <c r="I1113" s="64">
        <v>118</v>
      </c>
      <c r="J1113" s="70">
        <v>21380.51</v>
      </c>
      <c r="K1113" s="70">
        <v>28369.005</v>
      </c>
      <c r="L1113" s="70">
        <v>49163.37</v>
      </c>
      <c r="M1113" s="71">
        <v>27782.86</v>
      </c>
      <c r="N1113" s="22">
        <f t="shared" si="53"/>
        <v>-1035.6549999999988</v>
      </c>
      <c r="O1113" s="27">
        <f t="shared" si="52"/>
        <v>-0.035220777931117005</v>
      </c>
    </row>
    <row r="1114" spans="1:15" ht="13.5" customHeight="1">
      <c r="A1114" s="28" t="s">
        <v>134</v>
      </c>
      <c r="B1114" s="28" t="s">
        <v>52</v>
      </c>
      <c r="C1114" s="35" t="s">
        <v>74</v>
      </c>
      <c r="D1114" s="39">
        <v>68</v>
      </c>
      <c r="E1114" s="23">
        <v>1033.36</v>
      </c>
      <c r="F1114" s="23">
        <v>1310.84</v>
      </c>
      <c r="G1114" s="23">
        <v>1672.63</v>
      </c>
      <c r="H1114" s="24">
        <v>639.27</v>
      </c>
      <c r="I1114" s="39">
        <v>54</v>
      </c>
      <c r="J1114" s="23">
        <v>1139.1</v>
      </c>
      <c r="K1114" s="23">
        <v>1342.33</v>
      </c>
      <c r="L1114" s="23">
        <v>1864.8</v>
      </c>
      <c r="M1114" s="24">
        <v>725.7</v>
      </c>
      <c r="N1114" s="22">
        <f t="shared" si="53"/>
        <v>31.49000000000001</v>
      </c>
      <c r="O1114" s="27">
        <f t="shared" si="52"/>
        <v>0.024022764029172142</v>
      </c>
    </row>
    <row r="1115" spans="1:15" ht="13.5" customHeight="1">
      <c r="A1115" s="55" t="s">
        <v>134</v>
      </c>
      <c r="B1115" s="55" t="s">
        <v>191</v>
      </c>
      <c r="C1115" s="63" t="s">
        <v>161</v>
      </c>
      <c r="D1115" s="64">
        <v>67</v>
      </c>
      <c r="E1115" s="70">
        <v>9256.18</v>
      </c>
      <c r="F1115" s="70">
        <v>15876.69</v>
      </c>
      <c r="G1115" s="70">
        <v>26400</v>
      </c>
      <c r="H1115" s="71">
        <v>17143.82</v>
      </c>
      <c r="I1115" s="64">
        <v>54</v>
      </c>
      <c r="J1115" s="70">
        <v>8800</v>
      </c>
      <c r="K1115" s="70">
        <v>10749.04</v>
      </c>
      <c r="L1115" s="70">
        <v>23005.18</v>
      </c>
      <c r="M1115" s="71">
        <v>14205.18</v>
      </c>
      <c r="N1115" s="22">
        <f t="shared" si="53"/>
        <v>-5127.65</v>
      </c>
      <c r="O1115" s="27">
        <f t="shared" si="52"/>
        <v>-0.3229671927838863</v>
      </c>
    </row>
    <row r="1116" spans="1:15" ht="13.5" customHeight="1">
      <c r="A1116" s="28" t="s">
        <v>134</v>
      </c>
      <c r="B1116" s="28" t="s">
        <v>89</v>
      </c>
      <c r="C1116" s="35" t="s">
        <v>74</v>
      </c>
      <c r="D1116" s="39">
        <v>61</v>
      </c>
      <c r="E1116" s="23">
        <v>8524.11</v>
      </c>
      <c r="F1116" s="23">
        <v>10400.99</v>
      </c>
      <c r="G1116" s="23">
        <v>14263.97</v>
      </c>
      <c r="H1116" s="24">
        <v>5739.86</v>
      </c>
      <c r="I1116" s="39">
        <v>58</v>
      </c>
      <c r="J1116" s="23">
        <v>9231.09</v>
      </c>
      <c r="K1116" s="23">
        <v>11754.02</v>
      </c>
      <c r="L1116" s="23">
        <v>14667.43</v>
      </c>
      <c r="M1116" s="24">
        <v>5436.34</v>
      </c>
      <c r="N1116" s="22">
        <f t="shared" si="53"/>
        <v>1353.0300000000007</v>
      </c>
      <c r="O1116" s="27">
        <f t="shared" si="52"/>
        <v>0.13008665521262885</v>
      </c>
    </row>
    <row r="1117" spans="1:15" ht="13.5" customHeight="1">
      <c r="A1117" s="55" t="s">
        <v>134</v>
      </c>
      <c r="B1117" s="55" t="s">
        <v>169</v>
      </c>
      <c r="C1117" s="63" t="s">
        <v>161</v>
      </c>
      <c r="D1117" s="64">
        <v>60</v>
      </c>
      <c r="E1117" s="70">
        <v>31086.29</v>
      </c>
      <c r="F1117" s="70">
        <v>40579.825</v>
      </c>
      <c r="G1117" s="70">
        <v>59075.39</v>
      </c>
      <c r="H1117" s="71">
        <v>27989.1</v>
      </c>
      <c r="I1117" s="64">
        <v>70</v>
      </c>
      <c r="J1117" s="70">
        <v>34252.5</v>
      </c>
      <c r="K1117" s="70">
        <v>44095.18</v>
      </c>
      <c r="L1117" s="70">
        <v>63240.18</v>
      </c>
      <c r="M1117" s="71">
        <v>28987.68</v>
      </c>
      <c r="N1117" s="22">
        <f t="shared" si="53"/>
        <v>3515.355000000003</v>
      </c>
      <c r="O1117" s="27">
        <f t="shared" si="52"/>
        <v>0.08662814588283718</v>
      </c>
    </row>
    <row r="1118" spans="1:15" ht="13.5" customHeight="1">
      <c r="A1118" s="28" t="s">
        <v>134</v>
      </c>
      <c r="B1118" s="28" t="s">
        <v>49</v>
      </c>
      <c r="C1118" s="35" t="s">
        <v>74</v>
      </c>
      <c r="D1118" s="39">
        <v>57</v>
      </c>
      <c r="E1118" s="23">
        <v>8108.07</v>
      </c>
      <c r="F1118" s="23">
        <v>12352.02</v>
      </c>
      <c r="G1118" s="23">
        <v>16949.2</v>
      </c>
      <c r="H1118" s="24">
        <v>8841.13</v>
      </c>
      <c r="I1118" s="39">
        <v>59</v>
      </c>
      <c r="J1118" s="23">
        <v>10824.09</v>
      </c>
      <c r="K1118" s="23">
        <v>13786.68</v>
      </c>
      <c r="L1118" s="23">
        <v>17961.61</v>
      </c>
      <c r="M1118" s="24">
        <v>7137.52</v>
      </c>
      <c r="N1118" s="22">
        <f t="shared" si="53"/>
        <v>1434.6599999999999</v>
      </c>
      <c r="O1118" s="27">
        <f t="shared" si="52"/>
        <v>0.11614780416482484</v>
      </c>
    </row>
    <row r="1119" spans="1:15" ht="13.5" customHeight="1">
      <c r="A1119" s="28" t="s">
        <v>134</v>
      </c>
      <c r="B1119" s="28" t="s">
        <v>17</v>
      </c>
      <c r="C1119" s="35" t="s">
        <v>74</v>
      </c>
      <c r="D1119" s="39">
        <v>56</v>
      </c>
      <c r="E1119" s="23">
        <v>35293.265</v>
      </c>
      <c r="F1119" s="23">
        <v>42391.38</v>
      </c>
      <c r="G1119" s="23">
        <v>49574.035</v>
      </c>
      <c r="H1119" s="24">
        <v>14280.77</v>
      </c>
      <c r="I1119" s="39">
        <v>54</v>
      </c>
      <c r="J1119" s="23">
        <v>28829.65</v>
      </c>
      <c r="K1119" s="23">
        <v>34505.125</v>
      </c>
      <c r="L1119" s="23">
        <v>39769.72</v>
      </c>
      <c r="M1119" s="24">
        <v>10940.07</v>
      </c>
      <c r="N1119" s="22">
        <f t="shared" si="53"/>
        <v>-7886.254999999997</v>
      </c>
      <c r="O1119" s="27">
        <f t="shared" si="52"/>
        <v>-0.1860344013334786</v>
      </c>
    </row>
    <row r="1120" spans="1:15" ht="13.5" customHeight="1">
      <c r="A1120" s="55" t="s">
        <v>134</v>
      </c>
      <c r="B1120" s="55" t="s">
        <v>184</v>
      </c>
      <c r="C1120" s="63" t="s">
        <v>161</v>
      </c>
      <c r="D1120" s="64">
        <v>53</v>
      </c>
      <c r="E1120" s="70">
        <v>26789.02</v>
      </c>
      <c r="F1120" s="70">
        <v>29246.48</v>
      </c>
      <c r="G1120" s="70">
        <v>31222.23</v>
      </c>
      <c r="H1120" s="71">
        <v>4433.21</v>
      </c>
      <c r="I1120" s="64">
        <v>52</v>
      </c>
      <c r="J1120" s="70">
        <v>27507.62</v>
      </c>
      <c r="K1120" s="70">
        <v>30931.535</v>
      </c>
      <c r="L1120" s="70">
        <v>36771.465</v>
      </c>
      <c r="M1120" s="71">
        <v>9263.845</v>
      </c>
      <c r="N1120" s="22">
        <f t="shared" si="53"/>
        <v>1685.0550000000003</v>
      </c>
      <c r="O1120" s="27">
        <f t="shared" si="52"/>
        <v>0.057615651524559545</v>
      </c>
    </row>
    <row r="1121" spans="1:15" ht="13.5" customHeight="1">
      <c r="A1121" s="28" t="s">
        <v>134</v>
      </c>
      <c r="B1121" s="28" t="s">
        <v>84</v>
      </c>
      <c r="C1121" s="35" t="s">
        <v>73</v>
      </c>
      <c r="D1121" s="39">
        <v>51</v>
      </c>
      <c r="E1121" s="23">
        <v>838.8</v>
      </c>
      <c r="F1121" s="23">
        <v>947.63</v>
      </c>
      <c r="G1121" s="23">
        <v>1109.36</v>
      </c>
      <c r="H1121" s="24">
        <v>270.56</v>
      </c>
      <c r="I1121" s="39">
        <v>53</v>
      </c>
      <c r="J1121" s="23">
        <v>884.52</v>
      </c>
      <c r="K1121" s="23">
        <v>925.8</v>
      </c>
      <c r="L1121" s="23">
        <v>1245.72</v>
      </c>
      <c r="M1121" s="24">
        <v>361.2</v>
      </c>
      <c r="N1121" s="22">
        <f t="shared" si="53"/>
        <v>-21.83000000000004</v>
      </c>
      <c r="O1121" s="27">
        <f t="shared" si="52"/>
        <v>-0.02303641716703781</v>
      </c>
    </row>
    <row r="1122" spans="1:15" ht="13.5" customHeight="1">
      <c r="A1122" s="28" t="s">
        <v>134</v>
      </c>
      <c r="B1122" s="28" t="s">
        <v>150</v>
      </c>
      <c r="C1122" s="35" t="s">
        <v>73</v>
      </c>
      <c r="D1122" s="39">
        <v>50</v>
      </c>
      <c r="E1122" s="23">
        <v>332.22</v>
      </c>
      <c r="F1122" s="23">
        <v>443</v>
      </c>
      <c r="G1122" s="23">
        <v>452</v>
      </c>
      <c r="H1122" s="24">
        <v>119.78</v>
      </c>
      <c r="I1122" s="39">
        <v>84</v>
      </c>
      <c r="J1122" s="23">
        <v>350.3</v>
      </c>
      <c r="K1122" s="23">
        <v>426.93</v>
      </c>
      <c r="L1122" s="23">
        <v>509.67</v>
      </c>
      <c r="M1122" s="24">
        <v>159.37</v>
      </c>
      <c r="N1122" s="22">
        <f t="shared" si="53"/>
        <v>-16.069999999999993</v>
      </c>
      <c r="O1122" s="27">
        <f t="shared" si="52"/>
        <v>-0.03627539503386003</v>
      </c>
    </row>
    <row r="1123" spans="1:15" ht="13.5" customHeight="1">
      <c r="A1123" s="28" t="s">
        <v>134</v>
      </c>
      <c r="B1123" s="28" t="s">
        <v>38</v>
      </c>
      <c r="C1123" s="35" t="s">
        <v>74</v>
      </c>
      <c r="D1123" s="39">
        <v>50</v>
      </c>
      <c r="E1123" s="23">
        <v>3749.21</v>
      </c>
      <c r="F1123" s="23">
        <v>4290.135</v>
      </c>
      <c r="G1123" s="23">
        <v>6187.58</v>
      </c>
      <c r="H1123" s="24">
        <v>2438.37</v>
      </c>
      <c r="I1123" s="39">
        <v>34</v>
      </c>
      <c r="J1123" s="23">
        <v>3783.29</v>
      </c>
      <c r="K1123" s="23">
        <v>4323.6</v>
      </c>
      <c r="L1123" s="23">
        <v>6539.69</v>
      </c>
      <c r="M1123" s="24">
        <v>2756.4</v>
      </c>
      <c r="N1123" s="22">
        <f t="shared" si="53"/>
        <v>33.465000000000146</v>
      </c>
      <c r="O1123" s="27">
        <f t="shared" si="52"/>
        <v>0.007800453831872457</v>
      </c>
    </row>
    <row r="1124" spans="1:15" ht="13.5" customHeight="1">
      <c r="A1124" s="28" t="s">
        <v>134</v>
      </c>
      <c r="B1124" s="28" t="s">
        <v>81</v>
      </c>
      <c r="C1124" s="35" t="s">
        <v>73</v>
      </c>
      <c r="D1124" s="39">
        <v>49</v>
      </c>
      <c r="E1124" s="23">
        <v>1728.14</v>
      </c>
      <c r="F1124" s="23">
        <v>2018.65</v>
      </c>
      <c r="G1124" s="23">
        <v>2576.52</v>
      </c>
      <c r="H1124" s="24">
        <v>848.38</v>
      </c>
      <c r="I1124" s="39">
        <v>30</v>
      </c>
      <c r="J1124" s="23">
        <v>1672.02</v>
      </c>
      <c r="K1124" s="23">
        <v>2108.635</v>
      </c>
      <c r="L1124" s="23">
        <v>2654</v>
      </c>
      <c r="M1124" s="24">
        <v>981.98</v>
      </c>
      <c r="N1124" s="22">
        <f t="shared" si="53"/>
        <v>89.98500000000013</v>
      </c>
      <c r="O1124" s="27">
        <f t="shared" si="52"/>
        <v>0.04457682114284305</v>
      </c>
    </row>
    <row r="1125" spans="1:15" ht="13.5" customHeight="1">
      <c r="A1125" s="28" t="s">
        <v>134</v>
      </c>
      <c r="B1125" s="28" t="s">
        <v>48</v>
      </c>
      <c r="C1125" s="35" t="s">
        <v>74</v>
      </c>
      <c r="D1125" s="39">
        <v>49</v>
      </c>
      <c r="E1125" s="23">
        <v>2251.33</v>
      </c>
      <c r="F1125" s="23">
        <v>2786</v>
      </c>
      <c r="G1125" s="23">
        <v>3524</v>
      </c>
      <c r="H1125" s="24">
        <v>1272.67</v>
      </c>
      <c r="I1125" s="39">
        <v>29</v>
      </c>
      <c r="J1125" s="23">
        <v>2829.02</v>
      </c>
      <c r="K1125" s="23">
        <v>3460</v>
      </c>
      <c r="L1125" s="23">
        <v>3933.8</v>
      </c>
      <c r="M1125" s="24">
        <v>1104.78</v>
      </c>
      <c r="N1125" s="22">
        <f t="shared" si="53"/>
        <v>674</v>
      </c>
      <c r="O1125" s="27">
        <f t="shared" si="52"/>
        <v>0.24192390524048815</v>
      </c>
    </row>
    <row r="1126" spans="1:15" ht="13.5" customHeight="1">
      <c r="A1126" s="28" t="s">
        <v>134</v>
      </c>
      <c r="B1126" s="28" t="s">
        <v>12</v>
      </c>
      <c r="C1126" s="35" t="s">
        <v>73</v>
      </c>
      <c r="D1126" s="39">
        <v>46</v>
      </c>
      <c r="E1126" s="23">
        <v>451.19</v>
      </c>
      <c r="F1126" s="23">
        <v>830.035</v>
      </c>
      <c r="G1126" s="23">
        <v>966</v>
      </c>
      <c r="H1126" s="24">
        <v>514.81</v>
      </c>
      <c r="I1126" s="39">
        <v>56</v>
      </c>
      <c r="J1126" s="23">
        <v>342.86</v>
      </c>
      <c r="K1126" s="23">
        <v>827.82</v>
      </c>
      <c r="L1126" s="23">
        <v>930.31</v>
      </c>
      <c r="M1126" s="24">
        <v>587.45</v>
      </c>
      <c r="N1126" s="22">
        <f t="shared" si="53"/>
        <v>-2.214999999999918</v>
      </c>
      <c r="O1126" s="27">
        <f t="shared" si="52"/>
        <v>-0.002668562169065061</v>
      </c>
    </row>
    <row r="1127" spans="1:15" ht="13.5" customHeight="1">
      <c r="A1127" s="28" t="s">
        <v>134</v>
      </c>
      <c r="B1127" s="28" t="s">
        <v>88</v>
      </c>
      <c r="C1127" s="35" t="s">
        <v>74</v>
      </c>
      <c r="D1127" s="39">
        <v>46</v>
      </c>
      <c r="E1127" s="23">
        <v>7540.3</v>
      </c>
      <c r="F1127" s="23">
        <v>9093.685</v>
      </c>
      <c r="G1127" s="23">
        <v>11274.16</v>
      </c>
      <c r="H1127" s="24">
        <v>3733.86</v>
      </c>
      <c r="I1127" s="39">
        <v>55</v>
      </c>
      <c r="J1127" s="23">
        <v>6644.09</v>
      </c>
      <c r="K1127" s="23">
        <v>8481.71</v>
      </c>
      <c r="L1127" s="23">
        <v>11417.63</v>
      </c>
      <c r="M1127" s="24">
        <v>4773.54</v>
      </c>
      <c r="N1127" s="22">
        <f t="shared" si="53"/>
        <v>-611.9750000000004</v>
      </c>
      <c r="O1127" s="27">
        <f t="shared" si="52"/>
        <v>-0.06729670095236424</v>
      </c>
    </row>
    <row r="1128" spans="1:15" ht="13.5" customHeight="1">
      <c r="A1128" s="55" t="s">
        <v>134</v>
      </c>
      <c r="B1128" s="55" t="s">
        <v>182</v>
      </c>
      <c r="C1128" s="63" t="s">
        <v>161</v>
      </c>
      <c r="D1128" s="64">
        <v>40</v>
      </c>
      <c r="E1128" s="70">
        <v>13985.37</v>
      </c>
      <c r="F1128" s="70">
        <v>21842.99</v>
      </c>
      <c r="G1128" s="70">
        <v>27509.68</v>
      </c>
      <c r="H1128" s="71">
        <v>13524.31</v>
      </c>
      <c r="I1128" s="64">
        <v>31</v>
      </c>
      <c r="J1128" s="70">
        <v>14851.47</v>
      </c>
      <c r="K1128" s="70">
        <v>20131.93</v>
      </c>
      <c r="L1128" s="70">
        <v>28947.45</v>
      </c>
      <c r="M1128" s="71">
        <v>14095.98</v>
      </c>
      <c r="N1128" s="22">
        <f t="shared" si="53"/>
        <v>-1711.0600000000013</v>
      </c>
      <c r="O1128" s="27">
        <f t="shared" si="52"/>
        <v>-0.07833451372728739</v>
      </c>
    </row>
    <row r="1129" spans="1:15" ht="13.5" customHeight="1">
      <c r="A1129" s="28" t="s">
        <v>134</v>
      </c>
      <c r="B1129" s="28" t="s">
        <v>87</v>
      </c>
      <c r="C1129" s="35" t="s">
        <v>74</v>
      </c>
      <c r="D1129" s="39">
        <v>40</v>
      </c>
      <c r="E1129" s="23">
        <v>10358.15</v>
      </c>
      <c r="F1129" s="23">
        <v>14131.15</v>
      </c>
      <c r="G1129" s="23">
        <v>18468.815</v>
      </c>
      <c r="H1129" s="24">
        <v>8110.665</v>
      </c>
      <c r="I1129" s="39">
        <v>29</v>
      </c>
      <c r="J1129" s="23">
        <v>14038.48</v>
      </c>
      <c r="K1129" s="23">
        <v>15907.6</v>
      </c>
      <c r="L1129" s="23">
        <v>17729.26</v>
      </c>
      <c r="M1129" s="24">
        <v>3690.78</v>
      </c>
      <c r="N1129" s="22">
        <f t="shared" si="53"/>
        <v>1776.4500000000007</v>
      </c>
      <c r="O1129" s="27">
        <f t="shared" si="52"/>
        <v>0.12571163705713978</v>
      </c>
    </row>
    <row r="1130" spans="1:15" ht="13.5" customHeight="1">
      <c r="A1130" s="28" t="s">
        <v>134</v>
      </c>
      <c r="B1130" s="28" t="s">
        <v>90</v>
      </c>
      <c r="C1130" s="35" t="s">
        <v>74</v>
      </c>
      <c r="D1130" s="39">
        <v>40</v>
      </c>
      <c r="E1130" s="23">
        <v>10150.76</v>
      </c>
      <c r="F1130" s="23">
        <v>12097.83</v>
      </c>
      <c r="G1130" s="23">
        <v>13617.465</v>
      </c>
      <c r="H1130" s="24">
        <v>3466.705</v>
      </c>
      <c r="I1130" s="39">
        <v>46</v>
      </c>
      <c r="J1130" s="23">
        <v>11633.97</v>
      </c>
      <c r="K1130" s="23">
        <v>14133.165</v>
      </c>
      <c r="L1130" s="23">
        <v>15537.23</v>
      </c>
      <c r="M1130" s="24">
        <v>3903.26</v>
      </c>
      <c r="N1130" s="22">
        <f t="shared" si="53"/>
        <v>2035.335000000001</v>
      </c>
      <c r="O1130" s="27">
        <f t="shared" si="52"/>
        <v>0.1682396760410752</v>
      </c>
    </row>
    <row r="1131" spans="1:15" ht="13.5" customHeight="1">
      <c r="A1131" s="28" t="s">
        <v>134</v>
      </c>
      <c r="B1131" s="28" t="s">
        <v>42</v>
      </c>
      <c r="C1131" s="35" t="s">
        <v>74</v>
      </c>
      <c r="D1131" s="39">
        <v>38</v>
      </c>
      <c r="E1131" s="23">
        <v>10285.59</v>
      </c>
      <c r="F1131" s="23">
        <v>11075.88</v>
      </c>
      <c r="G1131" s="23">
        <v>11933.44</v>
      </c>
      <c r="H1131" s="24">
        <v>1647.85</v>
      </c>
      <c r="I1131" s="39">
        <v>19</v>
      </c>
      <c r="J1131" s="23">
        <v>10020.04</v>
      </c>
      <c r="K1131" s="23">
        <v>10810.43</v>
      </c>
      <c r="L1131" s="23">
        <v>13192.48</v>
      </c>
      <c r="M1131" s="24">
        <v>3172.44</v>
      </c>
      <c r="N1131" s="22">
        <f t="shared" si="53"/>
        <v>-265.4499999999989</v>
      </c>
      <c r="O1131" s="27">
        <f t="shared" si="52"/>
        <v>-0.02396649295586436</v>
      </c>
    </row>
    <row r="1132" spans="1:15" ht="13.5" customHeight="1">
      <c r="A1132" s="28" t="s">
        <v>134</v>
      </c>
      <c r="B1132" s="28" t="s">
        <v>29</v>
      </c>
      <c r="C1132" s="35" t="s">
        <v>73</v>
      </c>
      <c r="D1132" s="39">
        <v>37</v>
      </c>
      <c r="E1132" s="23">
        <v>962</v>
      </c>
      <c r="F1132" s="23">
        <v>1074.39</v>
      </c>
      <c r="G1132" s="23">
        <v>1204.06</v>
      </c>
      <c r="H1132" s="24">
        <v>242.06</v>
      </c>
      <c r="I1132" s="39">
        <v>56</v>
      </c>
      <c r="J1132" s="23">
        <v>1002.75</v>
      </c>
      <c r="K1132" s="23">
        <v>1060.92</v>
      </c>
      <c r="L1132" s="23">
        <v>1197.275</v>
      </c>
      <c r="M1132" s="24">
        <v>194.525</v>
      </c>
      <c r="N1132" s="22">
        <f t="shared" si="53"/>
        <v>-13.470000000000027</v>
      </c>
      <c r="O1132" s="27">
        <f t="shared" si="52"/>
        <v>-0.01253734677351802</v>
      </c>
    </row>
    <row r="1133" spans="1:15" ht="13.5" customHeight="1">
      <c r="A1133" s="55" t="s">
        <v>134</v>
      </c>
      <c r="B1133" s="55" t="s">
        <v>168</v>
      </c>
      <c r="C1133" s="63" t="s">
        <v>161</v>
      </c>
      <c r="D1133" s="64">
        <v>37</v>
      </c>
      <c r="E1133" s="70">
        <v>21471.1</v>
      </c>
      <c r="F1133" s="70">
        <v>28600.5</v>
      </c>
      <c r="G1133" s="70">
        <v>37253.41</v>
      </c>
      <c r="H1133" s="71">
        <v>15782.31</v>
      </c>
      <c r="I1133" s="64">
        <v>53</v>
      </c>
      <c r="J1133" s="70">
        <v>24273.1</v>
      </c>
      <c r="K1133" s="70">
        <v>34439.85</v>
      </c>
      <c r="L1133" s="70">
        <v>45154.47</v>
      </c>
      <c r="M1133" s="71">
        <v>20881.37</v>
      </c>
      <c r="N1133" s="22">
        <f t="shared" si="53"/>
        <v>5839.3499999999985</v>
      </c>
      <c r="O1133" s="27">
        <f t="shared" si="52"/>
        <v>0.20416950752609214</v>
      </c>
    </row>
    <row r="1134" spans="1:15" ht="13.5" customHeight="1">
      <c r="A1134" s="55" t="s">
        <v>134</v>
      </c>
      <c r="B1134" s="55" t="s">
        <v>174</v>
      </c>
      <c r="C1134" s="63" t="s">
        <v>161</v>
      </c>
      <c r="D1134" s="64">
        <v>37</v>
      </c>
      <c r="E1134" s="70">
        <v>10062.46</v>
      </c>
      <c r="F1134" s="70">
        <v>14430.24</v>
      </c>
      <c r="G1134" s="70">
        <v>24206.68</v>
      </c>
      <c r="H1134" s="71">
        <v>14144.22</v>
      </c>
      <c r="I1134" s="64">
        <v>34</v>
      </c>
      <c r="J1134" s="70">
        <v>13269.17</v>
      </c>
      <c r="K1134" s="70">
        <v>17812.39</v>
      </c>
      <c r="L1134" s="70">
        <v>25538</v>
      </c>
      <c r="M1134" s="71">
        <v>12268.83</v>
      </c>
      <c r="N1134" s="22">
        <f t="shared" si="53"/>
        <v>3382.1499999999996</v>
      </c>
      <c r="O1134" s="27">
        <f t="shared" si="52"/>
        <v>0.23437933118229493</v>
      </c>
    </row>
    <row r="1135" spans="1:15" ht="13.5" customHeight="1">
      <c r="A1135" s="28" t="s">
        <v>134</v>
      </c>
      <c r="B1135" s="28" t="s">
        <v>31</v>
      </c>
      <c r="C1135" s="35" t="s">
        <v>73</v>
      </c>
      <c r="D1135" s="39">
        <v>36</v>
      </c>
      <c r="E1135" s="23">
        <v>1026.215</v>
      </c>
      <c r="F1135" s="23">
        <v>1241.62</v>
      </c>
      <c r="G1135" s="23">
        <v>1299.16</v>
      </c>
      <c r="H1135" s="24">
        <v>272.945</v>
      </c>
      <c r="I1135" s="39">
        <v>28</v>
      </c>
      <c r="J1135" s="23">
        <v>1144.71</v>
      </c>
      <c r="K1135" s="23">
        <v>1286.43</v>
      </c>
      <c r="L1135" s="23">
        <v>1330.45</v>
      </c>
      <c r="M1135" s="24">
        <v>185.74</v>
      </c>
      <c r="N1135" s="22">
        <f t="shared" si="53"/>
        <v>44.81000000000017</v>
      </c>
      <c r="O1135" s="27">
        <f t="shared" si="52"/>
        <v>0.036089947004719784</v>
      </c>
    </row>
    <row r="1136" spans="1:15" ht="13.5" customHeight="1">
      <c r="A1136" s="28" t="s">
        <v>134</v>
      </c>
      <c r="B1136" s="28" t="s">
        <v>33</v>
      </c>
      <c r="C1136" s="35" t="s">
        <v>74</v>
      </c>
      <c r="D1136" s="39">
        <v>35</v>
      </c>
      <c r="E1136" s="23">
        <v>601.95</v>
      </c>
      <c r="F1136" s="23">
        <v>674.6</v>
      </c>
      <c r="G1136" s="23">
        <v>843.52</v>
      </c>
      <c r="H1136" s="24">
        <v>241.57</v>
      </c>
      <c r="I1136" s="39">
        <v>21</v>
      </c>
      <c r="J1136" s="23">
        <v>581.67</v>
      </c>
      <c r="K1136" s="23">
        <v>636.93</v>
      </c>
      <c r="L1136" s="23">
        <v>672.02</v>
      </c>
      <c r="M1136" s="24">
        <v>90.35</v>
      </c>
      <c r="N1136" s="22">
        <f t="shared" si="53"/>
        <v>-37.67000000000007</v>
      </c>
      <c r="O1136" s="27">
        <f t="shared" si="52"/>
        <v>-0.05584049807293221</v>
      </c>
    </row>
    <row r="1137" spans="1:15" ht="13.5" customHeight="1">
      <c r="A1137" s="28" t="s">
        <v>134</v>
      </c>
      <c r="B1137" s="28" t="s">
        <v>61</v>
      </c>
      <c r="C1137" s="35" t="s">
        <v>73</v>
      </c>
      <c r="D1137" s="39">
        <v>33</v>
      </c>
      <c r="E1137" s="23">
        <v>128.35</v>
      </c>
      <c r="F1137" s="23">
        <v>156.08</v>
      </c>
      <c r="G1137" s="23">
        <v>176.73</v>
      </c>
      <c r="H1137" s="24">
        <v>48.38</v>
      </c>
      <c r="I1137" s="39">
        <v>30</v>
      </c>
      <c r="J1137" s="23">
        <v>130.34</v>
      </c>
      <c r="K1137" s="23">
        <v>157.84</v>
      </c>
      <c r="L1137" s="23">
        <v>182.6</v>
      </c>
      <c r="M1137" s="24">
        <v>52.26</v>
      </c>
      <c r="N1137" s="22">
        <f t="shared" si="53"/>
        <v>1.759999999999991</v>
      </c>
      <c r="O1137" s="27">
        <f t="shared" si="52"/>
        <v>0.011276268580215215</v>
      </c>
    </row>
    <row r="1138" spans="1:15" ht="13.5" customHeight="1">
      <c r="A1138" s="55" t="s">
        <v>134</v>
      </c>
      <c r="B1138" s="56" t="s">
        <v>189</v>
      </c>
      <c r="C1138" s="63" t="s">
        <v>161</v>
      </c>
      <c r="D1138" s="64">
        <v>32</v>
      </c>
      <c r="E1138" s="70">
        <v>15775.825</v>
      </c>
      <c r="F1138" s="70">
        <v>20529.03</v>
      </c>
      <c r="G1138" s="70">
        <v>30344.92</v>
      </c>
      <c r="H1138" s="71">
        <v>14569.095</v>
      </c>
      <c r="I1138" s="64">
        <v>51</v>
      </c>
      <c r="J1138" s="70">
        <v>18441.36</v>
      </c>
      <c r="K1138" s="70">
        <v>26205.98</v>
      </c>
      <c r="L1138" s="70">
        <v>42358.56</v>
      </c>
      <c r="M1138" s="71">
        <v>23917.2</v>
      </c>
      <c r="N1138" s="22">
        <f t="shared" si="53"/>
        <v>5676.950000000001</v>
      </c>
      <c r="O1138" s="27">
        <f t="shared" si="52"/>
        <v>0.2765327928304455</v>
      </c>
    </row>
    <row r="1139" spans="1:15" ht="13.5" customHeight="1">
      <c r="A1139" s="55" t="s">
        <v>134</v>
      </c>
      <c r="B1139" s="55" t="s">
        <v>180</v>
      </c>
      <c r="C1139" s="63" t="s">
        <v>161</v>
      </c>
      <c r="D1139" s="64">
        <v>30</v>
      </c>
      <c r="E1139" s="70">
        <v>14659.78</v>
      </c>
      <c r="F1139" s="70">
        <v>22379.245</v>
      </c>
      <c r="G1139" s="70">
        <v>29147.71</v>
      </c>
      <c r="H1139" s="71">
        <v>14487.93</v>
      </c>
      <c r="I1139" s="64">
        <v>33</v>
      </c>
      <c r="J1139" s="70">
        <v>23659</v>
      </c>
      <c r="K1139" s="70">
        <v>30459.24</v>
      </c>
      <c r="L1139" s="70">
        <v>35956.61</v>
      </c>
      <c r="M1139" s="71">
        <v>12297.61</v>
      </c>
      <c r="N1139" s="22">
        <f t="shared" si="53"/>
        <v>8079.995000000003</v>
      </c>
      <c r="O1139" s="27">
        <f t="shared" si="52"/>
        <v>0.3610485965902783</v>
      </c>
    </row>
    <row r="1140" spans="1:15" ht="13.5" customHeight="1">
      <c r="A1140" s="55" t="s">
        <v>134</v>
      </c>
      <c r="B1140" s="55" t="s">
        <v>175</v>
      </c>
      <c r="C1140" s="63" t="s">
        <v>161</v>
      </c>
      <c r="D1140" s="64">
        <v>28</v>
      </c>
      <c r="E1140" s="70">
        <v>16158.225</v>
      </c>
      <c r="F1140" s="70">
        <v>20388.97</v>
      </c>
      <c r="G1140" s="70">
        <v>26734.91</v>
      </c>
      <c r="H1140" s="71">
        <v>10576.685</v>
      </c>
      <c r="I1140" s="64">
        <v>20</v>
      </c>
      <c r="J1140" s="70">
        <v>16900.905</v>
      </c>
      <c r="K1140" s="70">
        <v>23218.17</v>
      </c>
      <c r="L1140" s="70">
        <v>32843.885</v>
      </c>
      <c r="M1140" s="71">
        <v>15942.98</v>
      </c>
      <c r="N1140" s="22">
        <f t="shared" si="53"/>
        <v>2829.199999999997</v>
      </c>
      <c r="O1140" s="27">
        <f t="shared" si="52"/>
        <v>0.1387613008406014</v>
      </c>
    </row>
    <row r="1141" spans="1:15" ht="13.5" customHeight="1">
      <c r="A1141" s="55" t="s">
        <v>134</v>
      </c>
      <c r="B1141" s="55" t="s">
        <v>188</v>
      </c>
      <c r="C1141" s="63" t="s">
        <v>161</v>
      </c>
      <c r="D1141" s="64">
        <v>26</v>
      </c>
      <c r="E1141" s="70">
        <v>11041.99</v>
      </c>
      <c r="F1141" s="70">
        <v>15756.98</v>
      </c>
      <c r="G1141" s="70">
        <v>18583.4</v>
      </c>
      <c r="H1141" s="71">
        <v>7541.41</v>
      </c>
      <c r="I1141" s="64">
        <v>17</v>
      </c>
      <c r="J1141" s="70">
        <v>10174.69</v>
      </c>
      <c r="K1141" s="70">
        <v>12797.87</v>
      </c>
      <c r="L1141" s="70">
        <v>17418.46</v>
      </c>
      <c r="M1141" s="71">
        <v>7243.77</v>
      </c>
      <c r="N1141" s="22">
        <f t="shared" si="53"/>
        <v>-2959.1099999999988</v>
      </c>
      <c r="O1141" s="27">
        <f t="shared" si="52"/>
        <v>-0.18779677323954203</v>
      </c>
    </row>
    <row r="1142" spans="1:15" ht="13.5" customHeight="1">
      <c r="A1142" s="55" t="s">
        <v>134</v>
      </c>
      <c r="B1142" s="55" t="s">
        <v>193</v>
      </c>
      <c r="C1142" s="63" t="s">
        <v>161</v>
      </c>
      <c r="D1142" s="64">
        <v>25</v>
      </c>
      <c r="E1142" s="70">
        <v>13666.04</v>
      </c>
      <c r="F1142" s="70">
        <v>19903.77</v>
      </c>
      <c r="G1142" s="70">
        <v>27921</v>
      </c>
      <c r="H1142" s="71">
        <v>14254.96</v>
      </c>
      <c r="I1142" s="64">
        <v>32</v>
      </c>
      <c r="J1142" s="70">
        <v>13910.47</v>
      </c>
      <c r="K1142" s="70">
        <v>21318.12</v>
      </c>
      <c r="L1142" s="70">
        <v>32903.765</v>
      </c>
      <c r="M1142" s="71">
        <v>18993.295</v>
      </c>
      <c r="N1142" s="22">
        <f t="shared" si="53"/>
        <v>1414.3499999999985</v>
      </c>
      <c r="O1142" s="27">
        <f t="shared" si="52"/>
        <v>0.07105940231423487</v>
      </c>
    </row>
    <row r="1143" spans="1:15" ht="13.5" customHeight="1">
      <c r="A1143" s="55" t="s">
        <v>134</v>
      </c>
      <c r="B1143" s="55" t="s">
        <v>172</v>
      </c>
      <c r="C1143" s="63" t="s">
        <v>161</v>
      </c>
      <c r="D1143" s="64">
        <v>23</v>
      </c>
      <c r="E1143" s="70">
        <v>51690.62</v>
      </c>
      <c r="F1143" s="70">
        <v>67839.04</v>
      </c>
      <c r="G1143" s="70">
        <v>91758.63</v>
      </c>
      <c r="H1143" s="71">
        <v>40068.01</v>
      </c>
      <c r="I1143" s="64">
        <v>21</v>
      </c>
      <c r="J1143" s="70">
        <v>55951.33</v>
      </c>
      <c r="K1143" s="70">
        <v>67954.35</v>
      </c>
      <c r="L1143" s="70">
        <v>78882.61</v>
      </c>
      <c r="M1143" s="71">
        <v>22931.28</v>
      </c>
      <c r="N1143" s="22">
        <f aca="true" t="shared" si="54" ref="N1143:N1161">K1143-F1143</f>
        <v>115.31000000001222</v>
      </c>
      <c r="O1143" s="27">
        <f t="shared" si="52"/>
        <v>0.0016997587230009774</v>
      </c>
    </row>
    <row r="1144" spans="1:15" ht="13.5" customHeight="1">
      <c r="A1144" s="55" t="s">
        <v>134</v>
      </c>
      <c r="B1144" s="56" t="s">
        <v>179</v>
      </c>
      <c r="C1144" s="63" t="s">
        <v>161</v>
      </c>
      <c r="D1144" s="64">
        <v>22</v>
      </c>
      <c r="E1144" s="70">
        <v>36443.91</v>
      </c>
      <c r="F1144" s="70">
        <v>80158.835</v>
      </c>
      <c r="G1144" s="70">
        <v>104010.21</v>
      </c>
      <c r="H1144" s="71">
        <v>67566.3</v>
      </c>
      <c r="I1144" s="64">
        <v>14</v>
      </c>
      <c r="J1144" s="70">
        <v>76611</v>
      </c>
      <c r="K1144" s="70">
        <v>105546.315</v>
      </c>
      <c r="L1144" s="70">
        <v>111260.92</v>
      </c>
      <c r="M1144" s="71">
        <v>34649.92</v>
      </c>
      <c r="N1144" s="22">
        <f t="shared" si="54"/>
        <v>25387.479999999996</v>
      </c>
      <c r="O1144" s="27">
        <f t="shared" si="52"/>
        <v>0.3167146827919841</v>
      </c>
    </row>
    <row r="1145" spans="1:15" ht="13.5" customHeight="1">
      <c r="A1145" s="28" t="s">
        <v>134</v>
      </c>
      <c r="B1145" s="28" t="s">
        <v>9</v>
      </c>
      <c r="C1145" s="35" t="s">
        <v>73</v>
      </c>
      <c r="D1145" s="39">
        <v>21</v>
      </c>
      <c r="E1145" s="23">
        <v>1137</v>
      </c>
      <c r="F1145" s="23">
        <v>1347.93</v>
      </c>
      <c r="G1145" s="23">
        <v>1710.24</v>
      </c>
      <c r="H1145" s="24">
        <v>573.24</v>
      </c>
      <c r="I1145" s="39">
        <v>11</v>
      </c>
      <c r="J1145" s="23">
        <v>663.49</v>
      </c>
      <c r="K1145" s="23">
        <v>1050.27</v>
      </c>
      <c r="L1145" s="23">
        <v>1109.98</v>
      </c>
      <c r="M1145" s="24">
        <v>446.49</v>
      </c>
      <c r="N1145" s="22">
        <f t="shared" si="54"/>
        <v>-297.6600000000001</v>
      </c>
      <c r="O1145" s="27">
        <f t="shared" si="52"/>
        <v>-0.22082749104181973</v>
      </c>
    </row>
    <row r="1146" spans="1:15" ht="13.5" customHeight="1">
      <c r="A1146" s="55" t="s">
        <v>134</v>
      </c>
      <c r="B1146" s="55" t="s">
        <v>183</v>
      </c>
      <c r="C1146" s="63" t="s">
        <v>161</v>
      </c>
      <c r="D1146" s="64">
        <v>21</v>
      </c>
      <c r="E1146" s="70">
        <v>16800</v>
      </c>
      <c r="F1146" s="70">
        <v>21928.15</v>
      </c>
      <c r="G1146" s="70">
        <v>27391.18</v>
      </c>
      <c r="H1146" s="71">
        <v>10591.18</v>
      </c>
      <c r="I1146" s="64">
        <v>25</v>
      </c>
      <c r="J1146" s="70">
        <v>20168.99</v>
      </c>
      <c r="K1146" s="70">
        <v>22125.16</v>
      </c>
      <c r="L1146" s="70">
        <v>27219.95</v>
      </c>
      <c r="M1146" s="71">
        <v>7050.96</v>
      </c>
      <c r="N1146" s="22">
        <f t="shared" si="54"/>
        <v>197.0099999999984</v>
      </c>
      <c r="O1146" s="27">
        <f t="shared" si="52"/>
        <v>0.008984342044358433</v>
      </c>
    </row>
    <row r="1147" spans="1:15" ht="13.5" customHeight="1">
      <c r="A1147" s="28" t="s">
        <v>134</v>
      </c>
      <c r="B1147" s="28" t="s">
        <v>35</v>
      </c>
      <c r="C1147" s="35" t="s">
        <v>74</v>
      </c>
      <c r="D1147" s="39">
        <v>19</v>
      </c>
      <c r="E1147" s="23">
        <v>4612.47</v>
      </c>
      <c r="F1147" s="23">
        <v>5966.93</v>
      </c>
      <c r="G1147" s="23">
        <v>8489.79</v>
      </c>
      <c r="H1147" s="24">
        <v>3877.32</v>
      </c>
      <c r="I1147" s="39">
        <v>27</v>
      </c>
      <c r="J1147" s="23">
        <v>6919.98</v>
      </c>
      <c r="K1147" s="23">
        <v>7646.88</v>
      </c>
      <c r="L1147" s="23">
        <v>10985.07</v>
      </c>
      <c r="M1147" s="24">
        <v>4065.09</v>
      </c>
      <c r="N1147" s="22">
        <f t="shared" si="54"/>
        <v>1679.9499999999998</v>
      </c>
      <c r="O1147" s="27">
        <f t="shared" si="52"/>
        <v>0.281543440261575</v>
      </c>
    </row>
    <row r="1148" spans="1:15" ht="13.5" customHeight="1">
      <c r="A1148" s="28" t="s">
        <v>134</v>
      </c>
      <c r="B1148" s="28" t="s">
        <v>86</v>
      </c>
      <c r="C1148" s="35" t="s">
        <v>74</v>
      </c>
      <c r="D1148" s="39">
        <v>16</v>
      </c>
      <c r="E1148" s="23">
        <v>1854.22</v>
      </c>
      <c r="F1148" s="23">
        <v>2218.84</v>
      </c>
      <c r="G1148" s="23">
        <v>2415.29</v>
      </c>
      <c r="H1148" s="24">
        <v>561.07</v>
      </c>
      <c r="I1148" s="39">
        <v>37</v>
      </c>
      <c r="J1148" s="23">
        <v>1605.92</v>
      </c>
      <c r="K1148" s="23">
        <v>1880.8</v>
      </c>
      <c r="L1148" s="23">
        <v>2509.22</v>
      </c>
      <c r="M1148" s="24">
        <v>903.3</v>
      </c>
      <c r="N1148" s="22">
        <f t="shared" si="54"/>
        <v>-338.0400000000002</v>
      </c>
      <c r="O1148" s="27">
        <f t="shared" si="52"/>
        <v>-0.15234987651205142</v>
      </c>
    </row>
    <row r="1149" spans="1:15" ht="13.5" customHeight="1">
      <c r="A1149" s="55" t="s">
        <v>134</v>
      </c>
      <c r="B1149" s="56" t="s">
        <v>178</v>
      </c>
      <c r="C1149" s="63" t="s">
        <v>161</v>
      </c>
      <c r="D1149" s="64">
        <v>15</v>
      </c>
      <c r="E1149" s="70">
        <v>15200</v>
      </c>
      <c r="F1149" s="70">
        <v>26429.58</v>
      </c>
      <c r="G1149" s="70">
        <v>37840.1</v>
      </c>
      <c r="H1149" s="71">
        <v>22640.1</v>
      </c>
      <c r="I1149" s="64">
        <v>21</v>
      </c>
      <c r="J1149" s="70">
        <v>17196.2</v>
      </c>
      <c r="K1149" s="70">
        <v>20383.81</v>
      </c>
      <c r="L1149" s="70">
        <v>35918.03</v>
      </c>
      <c r="M1149" s="71">
        <v>18721.83</v>
      </c>
      <c r="N1149" s="22">
        <f t="shared" si="54"/>
        <v>-6045.77</v>
      </c>
      <c r="O1149" s="27">
        <f t="shared" si="52"/>
        <v>-0.22875013526510826</v>
      </c>
    </row>
    <row r="1150" spans="1:15" ht="13.5" customHeight="1">
      <c r="A1150" s="55" t="s">
        <v>134</v>
      </c>
      <c r="B1150" s="55" t="s">
        <v>171</v>
      </c>
      <c r="C1150" s="63" t="s">
        <v>161</v>
      </c>
      <c r="D1150" s="64">
        <v>13</v>
      </c>
      <c r="E1150" s="70">
        <v>12348.89</v>
      </c>
      <c r="F1150" s="70">
        <v>18135.83</v>
      </c>
      <c r="G1150" s="70">
        <v>27600</v>
      </c>
      <c r="H1150" s="71">
        <v>15251.11</v>
      </c>
      <c r="I1150" s="64">
        <v>14</v>
      </c>
      <c r="J1150" s="70">
        <v>10524.34</v>
      </c>
      <c r="K1150" s="70">
        <v>14528.475</v>
      </c>
      <c r="L1150" s="70">
        <v>19150.73</v>
      </c>
      <c r="M1150" s="71">
        <v>8626.39</v>
      </c>
      <c r="N1150" s="22">
        <f t="shared" si="54"/>
        <v>-3607.3550000000014</v>
      </c>
      <c r="O1150" s="27">
        <f t="shared" si="52"/>
        <v>-0.19890763201904743</v>
      </c>
    </row>
    <row r="1151" spans="1:15" ht="13.5" customHeight="1">
      <c r="A1151" s="55" t="s">
        <v>134</v>
      </c>
      <c r="B1151" s="55" t="s">
        <v>186</v>
      </c>
      <c r="C1151" s="63" t="s">
        <v>161</v>
      </c>
      <c r="D1151" s="64">
        <v>12</v>
      </c>
      <c r="E1151" s="70">
        <v>14467.985</v>
      </c>
      <c r="F1151" s="70">
        <v>27337.57</v>
      </c>
      <c r="G1151" s="70">
        <v>29340.125</v>
      </c>
      <c r="H1151" s="71">
        <v>14872.14</v>
      </c>
      <c r="I1151" s="64">
        <v>25</v>
      </c>
      <c r="J1151" s="70">
        <v>28764.45</v>
      </c>
      <c r="K1151" s="70">
        <v>31361.77</v>
      </c>
      <c r="L1151" s="70">
        <v>34410.81</v>
      </c>
      <c r="M1151" s="71">
        <v>5646.36</v>
      </c>
      <c r="N1151" s="22">
        <f t="shared" si="54"/>
        <v>4024.2000000000007</v>
      </c>
      <c r="O1151" s="27">
        <f t="shared" si="52"/>
        <v>0.14720401264633254</v>
      </c>
    </row>
    <row r="1152" spans="1:15" ht="13.5" customHeight="1">
      <c r="A1152" s="55" t="s">
        <v>134</v>
      </c>
      <c r="B1152" s="55" t="s">
        <v>192</v>
      </c>
      <c r="C1152" s="63" t="s">
        <v>161</v>
      </c>
      <c r="D1152" s="64">
        <v>11</v>
      </c>
      <c r="E1152" s="70">
        <v>15975.62</v>
      </c>
      <c r="F1152" s="70">
        <v>18704.93</v>
      </c>
      <c r="G1152" s="70">
        <v>33458.17</v>
      </c>
      <c r="H1152" s="71">
        <v>17482.55</v>
      </c>
      <c r="I1152" s="64">
        <v>28</v>
      </c>
      <c r="J1152" s="70">
        <v>13144.87</v>
      </c>
      <c r="K1152" s="70">
        <v>19436.91</v>
      </c>
      <c r="L1152" s="70">
        <v>25803.39</v>
      </c>
      <c r="M1152" s="71">
        <v>12658.52</v>
      </c>
      <c r="N1152" s="22">
        <f t="shared" si="54"/>
        <v>731.9799999999996</v>
      </c>
      <c r="O1152" s="27">
        <f t="shared" si="52"/>
        <v>0.039132998626565274</v>
      </c>
    </row>
    <row r="1153" spans="1:15" ht="13.5" customHeight="1">
      <c r="A1153" s="55" t="s">
        <v>201</v>
      </c>
      <c r="B1153" s="55" t="s">
        <v>199</v>
      </c>
      <c r="C1153" s="65" t="s">
        <v>159</v>
      </c>
      <c r="D1153" s="64">
        <v>88</v>
      </c>
      <c r="E1153" s="70">
        <v>8435.44</v>
      </c>
      <c r="F1153" s="70">
        <v>9509.4</v>
      </c>
      <c r="G1153" s="70">
        <v>11109.915</v>
      </c>
      <c r="H1153" s="71">
        <v>2674.475</v>
      </c>
      <c r="I1153" s="64">
        <v>95</v>
      </c>
      <c r="J1153" s="70">
        <v>9125.34</v>
      </c>
      <c r="K1153" s="70">
        <v>9545.85</v>
      </c>
      <c r="L1153" s="70">
        <v>11653.06</v>
      </c>
      <c r="M1153" s="71">
        <v>2527.72</v>
      </c>
      <c r="N1153" s="22">
        <f t="shared" si="54"/>
        <v>36.45000000000073</v>
      </c>
      <c r="O1153" s="27">
        <f t="shared" si="52"/>
        <v>0.0038330494037479472</v>
      </c>
    </row>
    <row r="1154" spans="1:15" ht="13.5" customHeight="1">
      <c r="A1154" s="55" t="s">
        <v>201</v>
      </c>
      <c r="B1154" s="55" t="s">
        <v>197</v>
      </c>
      <c r="C1154" s="65" t="s">
        <v>159</v>
      </c>
      <c r="D1154" s="64">
        <v>33</v>
      </c>
      <c r="E1154" s="70">
        <v>2821.09</v>
      </c>
      <c r="F1154" s="70">
        <v>3176.06</v>
      </c>
      <c r="G1154" s="70">
        <v>3652.12</v>
      </c>
      <c r="H1154" s="71">
        <v>831.03</v>
      </c>
      <c r="I1154" s="64">
        <v>47</v>
      </c>
      <c r="J1154" s="70">
        <v>3164.4</v>
      </c>
      <c r="K1154" s="70">
        <v>3631.1</v>
      </c>
      <c r="L1154" s="70">
        <v>5718.36</v>
      </c>
      <c r="M1154" s="71">
        <v>2553.96</v>
      </c>
      <c r="N1154" s="22">
        <f t="shared" si="54"/>
        <v>455.03999999999996</v>
      </c>
      <c r="O1154" s="27">
        <f t="shared" si="52"/>
        <v>0.14327185254686622</v>
      </c>
    </row>
    <row r="1155" spans="1:15" ht="13.5" customHeight="1">
      <c r="A1155" s="55" t="s">
        <v>201</v>
      </c>
      <c r="B1155" s="55" t="s">
        <v>195</v>
      </c>
      <c r="C1155" s="65" t="s">
        <v>159</v>
      </c>
      <c r="D1155" s="64">
        <v>31</v>
      </c>
      <c r="E1155" s="70">
        <v>13737.6</v>
      </c>
      <c r="F1155" s="70">
        <v>15294.6</v>
      </c>
      <c r="G1155" s="70">
        <v>17388.88</v>
      </c>
      <c r="H1155" s="71">
        <v>3651.28</v>
      </c>
      <c r="I1155" s="64">
        <v>23</v>
      </c>
      <c r="J1155" s="70">
        <v>13737.6</v>
      </c>
      <c r="K1155" s="70">
        <v>14195.21</v>
      </c>
      <c r="L1155" s="70">
        <v>18248.16</v>
      </c>
      <c r="M1155" s="71">
        <v>4510.56</v>
      </c>
      <c r="N1155" s="22">
        <f t="shared" si="54"/>
        <v>-1099.3900000000012</v>
      </c>
      <c r="O1155" s="27">
        <f t="shared" si="52"/>
        <v>-0.07188092529389466</v>
      </c>
    </row>
    <row r="1156" spans="1:15" ht="13.5" customHeight="1">
      <c r="A1156" s="55" t="s">
        <v>201</v>
      </c>
      <c r="B1156" s="55" t="s">
        <v>196</v>
      </c>
      <c r="C1156" s="65" t="s">
        <v>159</v>
      </c>
      <c r="D1156" s="64">
        <v>19</v>
      </c>
      <c r="E1156" s="70">
        <v>5563.5</v>
      </c>
      <c r="F1156" s="70">
        <v>9657.69</v>
      </c>
      <c r="G1156" s="70">
        <v>12475.04</v>
      </c>
      <c r="H1156" s="71">
        <v>6911.54</v>
      </c>
      <c r="I1156" s="64">
        <v>15</v>
      </c>
      <c r="J1156" s="70">
        <v>5265</v>
      </c>
      <c r="K1156" s="70">
        <v>6371.15</v>
      </c>
      <c r="L1156" s="70">
        <v>8740.48</v>
      </c>
      <c r="M1156" s="71">
        <v>3475.48</v>
      </c>
      <c r="N1156" s="22">
        <f t="shared" si="54"/>
        <v>-3286.540000000001</v>
      </c>
      <c r="O1156" s="27">
        <f aca="true" t="shared" si="55" ref="O1156:O1219">N1156/F1156</f>
        <v>-0.3403029088736541</v>
      </c>
    </row>
    <row r="1157" spans="1:15" ht="13.5" customHeight="1">
      <c r="A1157" s="55" t="s">
        <v>201</v>
      </c>
      <c r="B1157" s="55" t="s">
        <v>184</v>
      </c>
      <c r="C1157" s="63" t="s">
        <v>161</v>
      </c>
      <c r="D1157" s="64">
        <v>18</v>
      </c>
      <c r="E1157" s="70">
        <v>33524.8</v>
      </c>
      <c r="F1157" s="70">
        <v>36303.375</v>
      </c>
      <c r="G1157" s="70">
        <v>46246.28</v>
      </c>
      <c r="H1157" s="71">
        <v>12721.48</v>
      </c>
      <c r="I1157" s="64">
        <v>24</v>
      </c>
      <c r="J1157" s="70">
        <v>33524.8</v>
      </c>
      <c r="K1157" s="70">
        <v>37594.575</v>
      </c>
      <c r="L1157" s="70">
        <v>42810.105</v>
      </c>
      <c r="M1157" s="71">
        <v>9285.305</v>
      </c>
      <c r="N1157" s="22">
        <f t="shared" si="54"/>
        <v>1291.199999999997</v>
      </c>
      <c r="O1157" s="27">
        <f t="shared" si="55"/>
        <v>0.03556694109018781</v>
      </c>
    </row>
    <row r="1158" spans="1:15" ht="13.5" customHeight="1">
      <c r="A1158" s="55" t="s">
        <v>201</v>
      </c>
      <c r="B1158" s="55" t="s">
        <v>194</v>
      </c>
      <c r="C1158" s="65" t="s">
        <v>159</v>
      </c>
      <c r="D1158" s="64">
        <v>14</v>
      </c>
      <c r="E1158" s="70">
        <v>16316.68</v>
      </c>
      <c r="F1158" s="70">
        <v>21637.24</v>
      </c>
      <c r="G1158" s="70">
        <v>22059</v>
      </c>
      <c r="H1158" s="71">
        <v>5742.32</v>
      </c>
      <c r="I1158" s="64">
        <v>16</v>
      </c>
      <c r="J1158" s="70">
        <v>19510.4</v>
      </c>
      <c r="K1158" s="70">
        <v>20088.285</v>
      </c>
      <c r="L1158" s="70">
        <v>25580.105</v>
      </c>
      <c r="M1158" s="71">
        <v>6069.7</v>
      </c>
      <c r="N1158" s="22">
        <f t="shared" si="54"/>
        <v>-1548.9550000000017</v>
      </c>
      <c r="O1158" s="27">
        <f t="shared" si="55"/>
        <v>-0.0715874575500388</v>
      </c>
    </row>
    <row r="1159" spans="1:15" ht="13.5" customHeight="1">
      <c r="A1159" s="55" t="s">
        <v>201</v>
      </c>
      <c r="B1159" s="55" t="s">
        <v>198</v>
      </c>
      <c r="C1159" s="65" t="s">
        <v>159</v>
      </c>
      <c r="D1159" s="64">
        <v>13</v>
      </c>
      <c r="E1159" s="70">
        <v>11547.2</v>
      </c>
      <c r="F1159" s="70">
        <v>13345.47</v>
      </c>
      <c r="G1159" s="70">
        <v>17717.53</v>
      </c>
      <c r="H1159" s="71">
        <v>6170.33</v>
      </c>
      <c r="I1159" s="64">
        <v>12</v>
      </c>
      <c r="J1159" s="70">
        <v>9946.265</v>
      </c>
      <c r="K1159" s="70">
        <v>11587.795</v>
      </c>
      <c r="L1159" s="70">
        <v>14851.415</v>
      </c>
      <c r="M1159" s="71">
        <v>4905.15</v>
      </c>
      <c r="N1159" s="22">
        <f t="shared" si="54"/>
        <v>-1757.6749999999993</v>
      </c>
      <c r="O1159" s="27">
        <f t="shared" si="55"/>
        <v>-0.1317057398503012</v>
      </c>
    </row>
    <row r="1160" spans="1:15" ht="13.5" customHeight="1">
      <c r="A1160" s="55" t="s">
        <v>201</v>
      </c>
      <c r="B1160" s="55" t="s">
        <v>182</v>
      </c>
      <c r="C1160" s="63" t="s">
        <v>161</v>
      </c>
      <c r="D1160" s="64">
        <v>12</v>
      </c>
      <c r="E1160" s="70">
        <v>16392.235</v>
      </c>
      <c r="F1160" s="70">
        <v>20410.24</v>
      </c>
      <c r="G1160" s="70">
        <v>25981.29</v>
      </c>
      <c r="H1160" s="71">
        <v>9589.055</v>
      </c>
      <c r="I1160" s="64">
        <v>10</v>
      </c>
      <c r="J1160" s="70">
        <v>15444.8</v>
      </c>
      <c r="K1160" s="70">
        <v>18264.03</v>
      </c>
      <c r="L1160" s="70">
        <v>20628.62</v>
      </c>
      <c r="M1160" s="71">
        <v>5183.82</v>
      </c>
      <c r="N1160" s="22">
        <f t="shared" si="54"/>
        <v>-2146.2100000000028</v>
      </c>
      <c r="O1160" s="27">
        <f t="shared" si="55"/>
        <v>-0.10515358957072542</v>
      </c>
    </row>
    <row r="1161" spans="1:15" ht="13.5" customHeight="1">
      <c r="A1161" s="55" t="s">
        <v>201</v>
      </c>
      <c r="B1161" s="55" t="s">
        <v>186</v>
      </c>
      <c r="C1161" s="63" t="s">
        <v>161</v>
      </c>
      <c r="D1161" s="64">
        <v>11</v>
      </c>
      <c r="E1161" s="70">
        <v>31857.6</v>
      </c>
      <c r="F1161" s="70">
        <v>39512.94</v>
      </c>
      <c r="G1161" s="70">
        <v>46361.8</v>
      </c>
      <c r="H1161" s="71">
        <v>14504.2</v>
      </c>
      <c r="I1161" s="64">
        <v>17</v>
      </c>
      <c r="J1161" s="70">
        <v>38578.11</v>
      </c>
      <c r="K1161" s="70">
        <v>43620.22</v>
      </c>
      <c r="L1161" s="70">
        <v>54579.4</v>
      </c>
      <c r="M1161" s="71">
        <v>16001.29</v>
      </c>
      <c r="N1161" s="22">
        <f t="shared" si="54"/>
        <v>4107.279999999999</v>
      </c>
      <c r="O1161" s="27">
        <f t="shared" si="55"/>
        <v>0.10394771940533908</v>
      </c>
    </row>
    <row r="1162" spans="1:15" ht="13.5" customHeight="1">
      <c r="A1162" s="55" t="s">
        <v>201</v>
      </c>
      <c r="B1162" s="55" t="s">
        <v>185</v>
      </c>
      <c r="C1162" s="63" t="s">
        <v>161</v>
      </c>
      <c r="D1162" s="64"/>
      <c r="E1162" s="70"/>
      <c r="F1162" s="70"/>
      <c r="G1162" s="70"/>
      <c r="H1162" s="71"/>
      <c r="I1162" s="64">
        <v>10</v>
      </c>
      <c r="J1162" s="70">
        <v>28432.8</v>
      </c>
      <c r="K1162" s="70">
        <v>46228.545</v>
      </c>
      <c r="L1162" s="70">
        <v>64217.83</v>
      </c>
      <c r="M1162" s="71">
        <v>35785.03</v>
      </c>
      <c r="N1162" s="22" t="s">
        <v>203</v>
      </c>
      <c r="O1162" s="27" t="e">
        <f t="shared" si="55"/>
        <v>#VALUE!</v>
      </c>
    </row>
    <row r="1163" spans="1:15" ht="13.5" customHeight="1">
      <c r="A1163" s="28" t="s">
        <v>151</v>
      </c>
      <c r="B1163" s="28" t="s">
        <v>28</v>
      </c>
      <c r="C1163" s="35" t="s">
        <v>73</v>
      </c>
      <c r="D1163" s="39">
        <v>284</v>
      </c>
      <c r="E1163" s="23">
        <v>297.37</v>
      </c>
      <c r="F1163" s="23">
        <v>302.17</v>
      </c>
      <c r="G1163" s="23">
        <v>303.76</v>
      </c>
      <c r="H1163" s="24">
        <v>6.39</v>
      </c>
      <c r="I1163" s="39">
        <v>185</v>
      </c>
      <c r="J1163" s="23">
        <v>302.17</v>
      </c>
      <c r="K1163" s="23">
        <v>303.76</v>
      </c>
      <c r="L1163" s="23">
        <v>319.75</v>
      </c>
      <c r="M1163" s="24">
        <v>17.58</v>
      </c>
      <c r="N1163" s="22">
        <f aca="true" t="shared" si="56" ref="N1163:N1169">K1163-F1163</f>
        <v>1.589999999999975</v>
      </c>
      <c r="O1163" s="27">
        <f t="shared" si="55"/>
        <v>0.005261938643809693</v>
      </c>
    </row>
    <row r="1164" spans="1:15" ht="13.5" customHeight="1">
      <c r="A1164" s="28" t="s">
        <v>151</v>
      </c>
      <c r="B1164" s="28" t="s">
        <v>60</v>
      </c>
      <c r="C1164" s="35" t="s">
        <v>73</v>
      </c>
      <c r="D1164" s="39">
        <v>204</v>
      </c>
      <c r="E1164" s="23">
        <v>219.6</v>
      </c>
      <c r="F1164" s="23">
        <v>226.8</v>
      </c>
      <c r="G1164" s="23">
        <v>228</v>
      </c>
      <c r="H1164" s="24">
        <v>8.4</v>
      </c>
      <c r="I1164" s="39">
        <v>162</v>
      </c>
      <c r="J1164" s="23">
        <v>171.95</v>
      </c>
      <c r="K1164" s="23">
        <v>226.8</v>
      </c>
      <c r="L1164" s="23">
        <v>228</v>
      </c>
      <c r="M1164" s="24">
        <v>56.05</v>
      </c>
      <c r="N1164" s="22">
        <f t="shared" si="56"/>
        <v>0</v>
      </c>
      <c r="O1164" s="27">
        <f t="shared" si="55"/>
        <v>0</v>
      </c>
    </row>
    <row r="1165" spans="1:15" ht="13.5" customHeight="1">
      <c r="A1165" s="28" t="s">
        <v>151</v>
      </c>
      <c r="B1165" s="28" t="s">
        <v>59</v>
      </c>
      <c r="C1165" s="35" t="s">
        <v>73</v>
      </c>
      <c r="D1165" s="39">
        <v>146</v>
      </c>
      <c r="E1165" s="23">
        <v>215.52</v>
      </c>
      <c r="F1165" s="23">
        <v>226.8</v>
      </c>
      <c r="G1165" s="23">
        <v>228</v>
      </c>
      <c r="H1165" s="24">
        <v>12.48</v>
      </c>
      <c r="I1165" s="39">
        <v>173</v>
      </c>
      <c r="J1165" s="23">
        <v>215.52</v>
      </c>
      <c r="K1165" s="23">
        <v>226.8</v>
      </c>
      <c r="L1165" s="23">
        <v>228</v>
      </c>
      <c r="M1165" s="24">
        <v>12.48</v>
      </c>
      <c r="N1165" s="22">
        <f t="shared" si="56"/>
        <v>0</v>
      </c>
      <c r="O1165" s="27">
        <f t="shared" si="55"/>
        <v>0</v>
      </c>
    </row>
    <row r="1166" spans="1:15" ht="13.5" customHeight="1">
      <c r="A1166" s="28" t="s">
        <v>151</v>
      </c>
      <c r="B1166" s="28" t="s">
        <v>56</v>
      </c>
      <c r="C1166" s="35" t="s">
        <v>73</v>
      </c>
      <c r="D1166" s="39">
        <v>123</v>
      </c>
      <c r="E1166" s="23">
        <v>495.7</v>
      </c>
      <c r="F1166" s="23">
        <v>521.64</v>
      </c>
      <c r="G1166" s="23">
        <v>524.4</v>
      </c>
      <c r="H1166" s="24">
        <v>28.7</v>
      </c>
      <c r="I1166" s="39">
        <v>95</v>
      </c>
      <c r="J1166" s="23">
        <v>316.38</v>
      </c>
      <c r="K1166" s="23">
        <v>521.64</v>
      </c>
      <c r="L1166" s="23">
        <v>524.4</v>
      </c>
      <c r="M1166" s="24">
        <v>208.02</v>
      </c>
      <c r="N1166" s="22">
        <f t="shared" si="56"/>
        <v>0</v>
      </c>
      <c r="O1166" s="27">
        <f t="shared" si="55"/>
        <v>0</v>
      </c>
    </row>
    <row r="1167" spans="1:15" ht="13.5" customHeight="1">
      <c r="A1167" s="28" t="s">
        <v>151</v>
      </c>
      <c r="B1167" s="28" t="s">
        <v>62</v>
      </c>
      <c r="C1167" s="35" t="s">
        <v>73</v>
      </c>
      <c r="D1167" s="39">
        <v>87</v>
      </c>
      <c r="E1167" s="23">
        <v>226.8</v>
      </c>
      <c r="F1167" s="23">
        <v>228</v>
      </c>
      <c r="G1167" s="23">
        <v>379.89</v>
      </c>
      <c r="H1167" s="24">
        <v>153.09</v>
      </c>
      <c r="I1167" s="39">
        <v>60</v>
      </c>
      <c r="J1167" s="23">
        <v>92.15</v>
      </c>
      <c r="K1167" s="23">
        <v>226.8</v>
      </c>
      <c r="L1167" s="23">
        <v>357.78</v>
      </c>
      <c r="M1167" s="24">
        <v>265.63</v>
      </c>
      <c r="N1167" s="22">
        <f t="shared" si="56"/>
        <v>-1.1999999999999886</v>
      </c>
      <c r="O1167" s="27">
        <f t="shared" si="55"/>
        <v>-0.0052631578947367925</v>
      </c>
    </row>
    <row r="1168" spans="1:15" ht="13.5" customHeight="1">
      <c r="A1168" s="28" t="s">
        <v>151</v>
      </c>
      <c r="B1168" s="28" t="s">
        <v>58</v>
      </c>
      <c r="C1168" s="35" t="s">
        <v>73</v>
      </c>
      <c r="D1168" s="39">
        <v>46</v>
      </c>
      <c r="E1168" s="23">
        <v>215.52</v>
      </c>
      <c r="F1168" s="23">
        <v>226.8</v>
      </c>
      <c r="G1168" s="23">
        <v>228</v>
      </c>
      <c r="H1168" s="24">
        <v>12.48</v>
      </c>
      <c r="I1168" s="39">
        <v>17</v>
      </c>
      <c r="J1168" s="23">
        <v>226.8</v>
      </c>
      <c r="K1168" s="23">
        <v>228</v>
      </c>
      <c r="L1168" s="23">
        <v>228</v>
      </c>
      <c r="M1168" s="24">
        <v>1.2</v>
      </c>
      <c r="N1168" s="22">
        <f t="shared" si="56"/>
        <v>1.1999999999999886</v>
      </c>
      <c r="O1168" s="27">
        <f t="shared" si="55"/>
        <v>0.00529100529100524</v>
      </c>
    </row>
    <row r="1169" spans="1:15" ht="13.5" customHeight="1">
      <c r="A1169" s="28" t="s">
        <v>151</v>
      </c>
      <c r="B1169" s="28" t="s">
        <v>18</v>
      </c>
      <c r="C1169" s="35" t="s">
        <v>73</v>
      </c>
      <c r="D1169" s="39">
        <v>14</v>
      </c>
      <c r="E1169" s="23">
        <v>523.01</v>
      </c>
      <c r="F1169" s="23">
        <v>1202.42</v>
      </c>
      <c r="G1169" s="23">
        <v>1245.27</v>
      </c>
      <c r="H1169" s="24">
        <v>722.26</v>
      </c>
      <c r="I1169" s="39">
        <v>12</v>
      </c>
      <c r="J1169" s="23">
        <v>1268.705</v>
      </c>
      <c r="K1169" s="23">
        <v>1606.71</v>
      </c>
      <c r="L1169" s="23">
        <v>2115.77</v>
      </c>
      <c r="M1169" s="24">
        <v>847.065</v>
      </c>
      <c r="N1169" s="22">
        <f t="shared" si="56"/>
        <v>404.28999999999996</v>
      </c>
      <c r="O1169" s="27">
        <f t="shared" si="55"/>
        <v>0.3362302689576021</v>
      </c>
    </row>
    <row r="1170" spans="1:15" ht="13.5" customHeight="1">
      <c r="A1170" s="28" t="s">
        <v>151</v>
      </c>
      <c r="B1170" s="28" t="s">
        <v>76</v>
      </c>
      <c r="C1170" s="35" t="s">
        <v>73</v>
      </c>
      <c r="D1170" s="39"/>
      <c r="E1170" s="23"/>
      <c r="F1170" s="23"/>
      <c r="G1170" s="23"/>
      <c r="H1170" s="24"/>
      <c r="I1170" s="39">
        <v>11</v>
      </c>
      <c r="J1170" s="23">
        <v>2286.65</v>
      </c>
      <c r="K1170" s="23">
        <v>2624.85</v>
      </c>
      <c r="L1170" s="23">
        <v>2776.85</v>
      </c>
      <c r="M1170" s="24">
        <v>490.2</v>
      </c>
      <c r="N1170" s="22" t="s">
        <v>203</v>
      </c>
      <c r="O1170" s="27" t="e">
        <f t="shared" si="55"/>
        <v>#VALUE!</v>
      </c>
    </row>
    <row r="1171" spans="1:15" ht="13.5" customHeight="1">
      <c r="A1171" s="28" t="s">
        <v>103</v>
      </c>
      <c r="B1171" s="28" t="s">
        <v>28</v>
      </c>
      <c r="C1171" s="35" t="s">
        <v>73</v>
      </c>
      <c r="D1171" s="39">
        <v>320</v>
      </c>
      <c r="E1171" s="23">
        <v>473.07</v>
      </c>
      <c r="F1171" s="23">
        <v>479.68</v>
      </c>
      <c r="G1171" s="23">
        <v>479.68</v>
      </c>
      <c r="H1171" s="24">
        <v>6.61</v>
      </c>
      <c r="I1171" s="39">
        <v>289</v>
      </c>
      <c r="J1171" s="23">
        <v>406.6</v>
      </c>
      <c r="K1171" s="23">
        <v>473.07</v>
      </c>
      <c r="L1171" s="23">
        <v>479.68</v>
      </c>
      <c r="M1171" s="24">
        <v>73.08</v>
      </c>
      <c r="N1171" s="22">
        <f aca="true" t="shared" si="57" ref="N1171:N1185">K1171-F1171</f>
        <v>-6.610000000000014</v>
      </c>
      <c r="O1171" s="27">
        <f t="shared" si="55"/>
        <v>-0.013780020013342257</v>
      </c>
    </row>
    <row r="1172" spans="1:15" ht="13.5" customHeight="1">
      <c r="A1172" s="28" t="s">
        <v>103</v>
      </c>
      <c r="B1172" s="28" t="s">
        <v>60</v>
      </c>
      <c r="C1172" s="35" t="s">
        <v>73</v>
      </c>
      <c r="D1172" s="39">
        <v>206</v>
      </c>
      <c r="E1172" s="23">
        <v>131.22</v>
      </c>
      <c r="F1172" s="23">
        <v>142.74</v>
      </c>
      <c r="G1172" s="23">
        <v>156.56</v>
      </c>
      <c r="H1172" s="24">
        <v>25.34</v>
      </c>
      <c r="I1172" s="39">
        <v>113</v>
      </c>
      <c r="J1172" s="23">
        <v>112.81</v>
      </c>
      <c r="K1172" s="23">
        <v>143.5</v>
      </c>
      <c r="L1172" s="23">
        <v>157.39</v>
      </c>
      <c r="M1172" s="24">
        <v>44.58</v>
      </c>
      <c r="N1172" s="22">
        <f t="shared" si="57"/>
        <v>0.7599999999999909</v>
      </c>
      <c r="O1172" s="27">
        <f t="shared" si="55"/>
        <v>0.005324365980103621</v>
      </c>
    </row>
    <row r="1173" spans="1:15" ht="13.5" customHeight="1">
      <c r="A1173" s="28" t="s">
        <v>103</v>
      </c>
      <c r="B1173" s="28" t="s">
        <v>56</v>
      </c>
      <c r="C1173" s="35" t="s">
        <v>73</v>
      </c>
      <c r="D1173" s="39">
        <v>161</v>
      </c>
      <c r="E1173" s="23">
        <v>393.82</v>
      </c>
      <c r="F1173" s="23">
        <v>531.83</v>
      </c>
      <c r="G1173" s="23">
        <v>788.93</v>
      </c>
      <c r="H1173" s="24">
        <v>395.11</v>
      </c>
      <c r="I1173" s="39">
        <v>190</v>
      </c>
      <c r="J1173" s="23">
        <v>377.82</v>
      </c>
      <c r="K1173" s="23">
        <v>394.86</v>
      </c>
      <c r="L1173" s="23">
        <v>543.7</v>
      </c>
      <c r="M1173" s="24">
        <v>165.88</v>
      </c>
      <c r="N1173" s="22">
        <f t="shared" si="57"/>
        <v>-136.97000000000003</v>
      </c>
      <c r="O1173" s="27">
        <f t="shared" si="55"/>
        <v>-0.2575447041347799</v>
      </c>
    </row>
    <row r="1174" spans="1:15" ht="13.5" customHeight="1">
      <c r="A1174" s="28" t="s">
        <v>103</v>
      </c>
      <c r="B1174" s="28" t="s">
        <v>59</v>
      </c>
      <c r="C1174" s="35" t="s">
        <v>73</v>
      </c>
      <c r="D1174" s="39">
        <v>101</v>
      </c>
      <c r="E1174" s="23">
        <v>168.02</v>
      </c>
      <c r="F1174" s="23">
        <v>168.02</v>
      </c>
      <c r="G1174" s="23">
        <v>170.36</v>
      </c>
      <c r="H1174" s="24">
        <v>2.34</v>
      </c>
      <c r="I1174" s="39">
        <v>90</v>
      </c>
      <c r="J1174" s="23">
        <v>63.65</v>
      </c>
      <c r="K1174" s="23">
        <v>168.02</v>
      </c>
      <c r="L1174" s="23">
        <v>171.27</v>
      </c>
      <c r="M1174" s="24">
        <v>107.62</v>
      </c>
      <c r="N1174" s="22">
        <f t="shared" si="57"/>
        <v>0</v>
      </c>
      <c r="O1174" s="27">
        <f t="shared" si="55"/>
        <v>0</v>
      </c>
    </row>
    <row r="1175" spans="1:15" ht="13.5" customHeight="1">
      <c r="A1175" s="28" t="s">
        <v>103</v>
      </c>
      <c r="B1175" s="28" t="s">
        <v>62</v>
      </c>
      <c r="C1175" s="35" t="s">
        <v>73</v>
      </c>
      <c r="D1175" s="39">
        <v>101</v>
      </c>
      <c r="E1175" s="23">
        <v>179.38</v>
      </c>
      <c r="F1175" s="23">
        <v>195.27</v>
      </c>
      <c r="G1175" s="23">
        <v>248.64</v>
      </c>
      <c r="H1175" s="24">
        <v>69.26</v>
      </c>
      <c r="I1175" s="39">
        <v>83</v>
      </c>
      <c r="J1175" s="23">
        <v>132.31</v>
      </c>
      <c r="K1175" s="23">
        <v>179.38</v>
      </c>
      <c r="L1175" s="23">
        <v>244.04</v>
      </c>
      <c r="M1175" s="24">
        <v>111.73</v>
      </c>
      <c r="N1175" s="22">
        <f t="shared" si="57"/>
        <v>-15.890000000000015</v>
      </c>
      <c r="O1175" s="27">
        <f t="shared" si="55"/>
        <v>-0.08137450709274345</v>
      </c>
    </row>
    <row r="1176" spans="1:15" ht="13.5" customHeight="1">
      <c r="A1176" s="28" t="s">
        <v>103</v>
      </c>
      <c r="B1176" s="28" t="s">
        <v>40</v>
      </c>
      <c r="C1176" s="35" t="s">
        <v>74</v>
      </c>
      <c r="D1176" s="39">
        <v>91</v>
      </c>
      <c r="E1176" s="23">
        <v>1877.32</v>
      </c>
      <c r="F1176" s="23">
        <v>2116.28</v>
      </c>
      <c r="G1176" s="23">
        <v>2658.77</v>
      </c>
      <c r="H1176" s="24">
        <v>781.45</v>
      </c>
      <c r="I1176" s="39">
        <v>76</v>
      </c>
      <c r="J1176" s="23">
        <v>1933.225</v>
      </c>
      <c r="K1176" s="23">
        <v>2099.525</v>
      </c>
      <c r="L1176" s="23">
        <v>2574.26</v>
      </c>
      <c r="M1176" s="24">
        <v>641.035</v>
      </c>
      <c r="N1176" s="22">
        <f t="shared" si="57"/>
        <v>-16.75500000000011</v>
      </c>
      <c r="O1176" s="27">
        <f t="shared" si="55"/>
        <v>-0.007917194322112436</v>
      </c>
    </row>
    <row r="1177" spans="1:15" ht="13.5" customHeight="1">
      <c r="A1177" s="28" t="s">
        <v>103</v>
      </c>
      <c r="B1177" s="28" t="s">
        <v>76</v>
      </c>
      <c r="C1177" s="35" t="s">
        <v>73</v>
      </c>
      <c r="D1177" s="39">
        <v>47</v>
      </c>
      <c r="E1177" s="23">
        <v>2222.19</v>
      </c>
      <c r="F1177" s="23">
        <v>3043.12</v>
      </c>
      <c r="G1177" s="23">
        <v>3085.57</v>
      </c>
      <c r="H1177" s="24">
        <v>863.38</v>
      </c>
      <c r="I1177" s="39">
        <v>43</v>
      </c>
      <c r="J1177" s="23">
        <v>1474.1</v>
      </c>
      <c r="K1177" s="23">
        <v>3036.59</v>
      </c>
      <c r="L1177" s="23">
        <v>3085.57</v>
      </c>
      <c r="M1177" s="24">
        <v>1611.47</v>
      </c>
      <c r="N1177" s="22">
        <f t="shared" si="57"/>
        <v>-6.529999999999745</v>
      </c>
      <c r="O1177" s="27">
        <f t="shared" si="55"/>
        <v>-0.002145824022713447</v>
      </c>
    </row>
    <row r="1178" spans="1:15" ht="13.5" customHeight="1">
      <c r="A1178" s="28" t="s">
        <v>103</v>
      </c>
      <c r="B1178" s="28" t="s">
        <v>27</v>
      </c>
      <c r="C1178" s="35" t="s">
        <v>73</v>
      </c>
      <c r="D1178" s="39">
        <v>43</v>
      </c>
      <c r="E1178" s="23">
        <v>2641.94</v>
      </c>
      <c r="F1178" s="23">
        <v>2678.79</v>
      </c>
      <c r="G1178" s="23">
        <v>2717.45</v>
      </c>
      <c r="H1178" s="24">
        <v>75.51</v>
      </c>
      <c r="I1178" s="39">
        <v>32</v>
      </c>
      <c r="J1178" s="23">
        <v>1733.935</v>
      </c>
      <c r="K1178" s="23">
        <v>2678.79</v>
      </c>
      <c r="L1178" s="23">
        <v>2979.6</v>
      </c>
      <c r="M1178" s="24">
        <v>1245.665</v>
      </c>
      <c r="N1178" s="22">
        <f t="shared" si="57"/>
        <v>0</v>
      </c>
      <c r="O1178" s="27">
        <f t="shared" si="55"/>
        <v>0</v>
      </c>
    </row>
    <row r="1179" spans="1:15" ht="13.5" customHeight="1">
      <c r="A1179" s="28" t="s">
        <v>103</v>
      </c>
      <c r="B1179" s="28" t="s">
        <v>18</v>
      </c>
      <c r="C1179" s="35" t="s">
        <v>73</v>
      </c>
      <c r="D1179" s="39">
        <v>37</v>
      </c>
      <c r="E1179" s="23">
        <v>2081.42</v>
      </c>
      <c r="F1179" s="23">
        <v>2081.42</v>
      </c>
      <c r="G1179" s="23">
        <v>2110.45</v>
      </c>
      <c r="H1179" s="24">
        <v>29.03</v>
      </c>
      <c r="I1179" s="39">
        <v>29</v>
      </c>
      <c r="J1179" s="23">
        <v>2081.42</v>
      </c>
      <c r="K1179" s="23">
        <v>2110.45</v>
      </c>
      <c r="L1179" s="23">
        <v>2121.35</v>
      </c>
      <c r="M1179" s="24">
        <v>39.93</v>
      </c>
      <c r="N1179" s="22">
        <f t="shared" si="57"/>
        <v>29.029999999999745</v>
      </c>
      <c r="O1179" s="27">
        <f t="shared" si="55"/>
        <v>0.013947209116852795</v>
      </c>
    </row>
    <row r="1180" spans="1:15" ht="13.5" customHeight="1">
      <c r="A1180" s="28" t="s">
        <v>103</v>
      </c>
      <c r="B1180" s="28" t="s">
        <v>57</v>
      </c>
      <c r="C1180" s="35" t="s">
        <v>159</v>
      </c>
      <c r="D1180" s="39">
        <v>31</v>
      </c>
      <c r="E1180" s="23">
        <v>346.62</v>
      </c>
      <c r="F1180" s="23">
        <v>457.62</v>
      </c>
      <c r="G1180" s="23">
        <v>588.17</v>
      </c>
      <c r="H1180" s="24">
        <v>241.55</v>
      </c>
      <c r="I1180" s="39">
        <v>65</v>
      </c>
      <c r="J1180" s="23">
        <v>340.05</v>
      </c>
      <c r="K1180" s="23">
        <v>394.07</v>
      </c>
      <c r="L1180" s="23">
        <v>588.17</v>
      </c>
      <c r="M1180" s="24">
        <v>248.12</v>
      </c>
      <c r="N1180" s="22">
        <f t="shared" si="57"/>
        <v>-63.55000000000001</v>
      </c>
      <c r="O1180" s="27">
        <f t="shared" si="55"/>
        <v>-0.13887067872907655</v>
      </c>
    </row>
    <row r="1181" spans="1:15" ht="13.5" customHeight="1">
      <c r="A1181" s="28" t="s">
        <v>103</v>
      </c>
      <c r="B1181" s="28" t="s">
        <v>7</v>
      </c>
      <c r="C1181" s="35" t="s">
        <v>73</v>
      </c>
      <c r="D1181" s="39">
        <v>30</v>
      </c>
      <c r="E1181" s="23">
        <v>638.18</v>
      </c>
      <c r="F1181" s="23">
        <v>638.18</v>
      </c>
      <c r="G1181" s="23">
        <v>647.08</v>
      </c>
      <c r="H1181" s="24">
        <v>8.9</v>
      </c>
      <c r="I1181" s="39">
        <v>21</v>
      </c>
      <c r="J1181" s="23">
        <v>166.32</v>
      </c>
      <c r="K1181" s="23">
        <v>638.18</v>
      </c>
      <c r="L1181" s="23">
        <v>647.08</v>
      </c>
      <c r="M1181" s="24">
        <v>480.76</v>
      </c>
      <c r="N1181" s="22">
        <f t="shared" si="57"/>
        <v>0</v>
      </c>
      <c r="O1181" s="27">
        <f t="shared" si="55"/>
        <v>0</v>
      </c>
    </row>
    <row r="1182" spans="1:15" ht="13.5" customHeight="1">
      <c r="A1182" s="28" t="s">
        <v>103</v>
      </c>
      <c r="B1182" s="28" t="s">
        <v>13</v>
      </c>
      <c r="C1182" s="35" t="s">
        <v>73</v>
      </c>
      <c r="D1182" s="39">
        <v>27</v>
      </c>
      <c r="E1182" s="23">
        <v>1014.65</v>
      </c>
      <c r="F1182" s="23">
        <v>1268.48</v>
      </c>
      <c r="G1182" s="23">
        <v>1286.17</v>
      </c>
      <c r="H1182" s="24">
        <v>271.52</v>
      </c>
      <c r="I1182" s="39">
        <v>10</v>
      </c>
      <c r="J1182" s="23">
        <v>1115.3</v>
      </c>
      <c r="K1182" s="23">
        <v>1268.48</v>
      </c>
      <c r="L1182" s="23">
        <v>1286.17</v>
      </c>
      <c r="M1182" s="24">
        <v>170.87</v>
      </c>
      <c r="N1182" s="22">
        <f t="shared" si="57"/>
        <v>0</v>
      </c>
      <c r="O1182" s="27">
        <f t="shared" si="55"/>
        <v>0</v>
      </c>
    </row>
    <row r="1183" spans="1:15" ht="13.5" customHeight="1">
      <c r="A1183" s="28" t="s">
        <v>103</v>
      </c>
      <c r="B1183" s="28" t="s">
        <v>41</v>
      </c>
      <c r="C1183" s="35" t="s">
        <v>74</v>
      </c>
      <c r="D1183" s="39">
        <v>20</v>
      </c>
      <c r="E1183" s="23">
        <v>1923.57</v>
      </c>
      <c r="F1183" s="23">
        <v>2229.81</v>
      </c>
      <c r="G1183" s="23">
        <v>2576.27</v>
      </c>
      <c r="H1183" s="24">
        <v>652.7</v>
      </c>
      <c r="I1183" s="39">
        <v>16</v>
      </c>
      <c r="J1183" s="23">
        <v>1997.16</v>
      </c>
      <c r="K1183" s="23">
        <v>2130.53</v>
      </c>
      <c r="L1183" s="23">
        <v>2639.43</v>
      </c>
      <c r="M1183" s="24">
        <v>642.27</v>
      </c>
      <c r="N1183" s="22">
        <f t="shared" si="57"/>
        <v>-99.27999999999975</v>
      </c>
      <c r="O1183" s="27">
        <f t="shared" si="55"/>
        <v>-0.04452397289455144</v>
      </c>
    </row>
    <row r="1184" spans="1:15" ht="13.5" customHeight="1">
      <c r="A1184" s="28" t="s">
        <v>103</v>
      </c>
      <c r="B1184" s="28" t="s">
        <v>58</v>
      </c>
      <c r="C1184" s="35" t="s">
        <v>73</v>
      </c>
      <c r="D1184" s="39">
        <v>19</v>
      </c>
      <c r="E1184" s="23">
        <v>140.44</v>
      </c>
      <c r="F1184" s="23">
        <v>172.56</v>
      </c>
      <c r="G1184" s="23">
        <v>322.43</v>
      </c>
      <c r="H1184" s="24">
        <v>181.99</v>
      </c>
      <c r="I1184" s="39">
        <v>18</v>
      </c>
      <c r="J1184" s="23">
        <v>136.08</v>
      </c>
      <c r="K1184" s="23">
        <v>140.81</v>
      </c>
      <c r="L1184" s="23">
        <v>205.99</v>
      </c>
      <c r="M1184" s="24">
        <v>69.91</v>
      </c>
      <c r="N1184" s="22">
        <f t="shared" si="57"/>
        <v>-31.75</v>
      </c>
      <c r="O1184" s="27">
        <f t="shared" si="55"/>
        <v>-0.18399397311080204</v>
      </c>
    </row>
    <row r="1185" spans="1:15" ht="13.5" customHeight="1">
      <c r="A1185" s="28" t="s">
        <v>103</v>
      </c>
      <c r="B1185" s="28" t="s">
        <v>20</v>
      </c>
      <c r="C1185" s="35" t="s">
        <v>73</v>
      </c>
      <c r="D1185" s="39">
        <v>18</v>
      </c>
      <c r="E1185" s="23">
        <v>1062.93</v>
      </c>
      <c r="F1185" s="23">
        <v>1187.88</v>
      </c>
      <c r="G1185" s="23">
        <v>1204.45</v>
      </c>
      <c r="H1185" s="24">
        <v>141.52</v>
      </c>
      <c r="I1185" s="39">
        <v>12</v>
      </c>
      <c r="J1185" s="23">
        <v>1077.75</v>
      </c>
      <c r="K1185" s="23">
        <v>1169.915</v>
      </c>
      <c r="L1185" s="23">
        <v>1196.165</v>
      </c>
      <c r="M1185" s="24">
        <v>118.415</v>
      </c>
      <c r="N1185" s="22">
        <f t="shared" si="57"/>
        <v>-17.965000000000146</v>
      </c>
      <c r="O1185" s="27">
        <f t="shared" si="55"/>
        <v>-0.015123581506549605</v>
      </c>
    </row>
    <row r="1186" spans="1:15" ht="13.5" customHeight="1">
      <c r="A1186" s="28" t="s">
        <v>103</v>
      </c>
      <c r="B1186" s="28" t="s">
        <v>8</v>
      </c>
      <c r="C1186" s="35" t="s">
        <v>73</v>
      </c>
      <c r="D1186" s="39"/>
      <c r="E1186" s="23"/>
      <c r="F1186" s="23"/>
      <c r="G1186" s="23"/>
      <c r="H1186" s="24"/>
      <c r="I1186" s="39">
        <v>10</v>
      </c>
      <c r="J1186" s="23">
        <v>1495.37</v>
      </c>
      <c r="K1186" s="23">
        <v>1516.22</v>
      </c>
      <c r="L1186" s="23">
        <v>1524.25</v>
      </c>
      <c r="M1186" s="24">
        <v>28.88</v>
      </c>
      <c r="N1186" s="22" t="s">
        <v>203</v>
      </c>
      <c r="O1186" s="27" t="e">
        <f t="shared" si="55"/>
        <v>#VALUE!</v>
      </c>
    </row>
    <row r="1187" spans="1:15" ht="13.5" customHeight="1">
      <c r="A1187" s="28" t="s">
        <v>103</v>
      </c>
      <c r="B1187" s="28" t="s">
        <v>25</v>
      </c>
      <c r="C1187" s="35" t="s">
        <v>73</v>
      </c>
      <c r="D1187" s="39"/>
      <c r="E1187" s="23"/>
      <c r="F1187" s="23"/>
      <c r="G1187" s="23"/>
      <c r="H1187" s="24"/>
      <c r="I1187" s="39">
        <v>13</v>
      </c>
      <c r="J1187" s="23">
        <v>1280.57</v>
      </c>
      <c r="K1187" s="23">
        <v>1298.43</v>
      </c>
      <c r="L1187" s="23">
        <v>1665.09</v>
      </c>
      <c r="M1187" s="24">
        <v>384.52</v>
      </c>
      <c r="N1187" s="22" t="s">
        <v>203</v>
      </c>
      <c r="O1187" s="27" t="e">
        <f t="shared" si="55"/>
        <v>#VALUE!</v>
      </c>
    </row>
    <row r="1188" spans="1:15" ht="13.5" customHeight="1">
      <c r="A1188" s="28" t="s">
        <v>103</v>
      </c>
      <c r="B1188" s="28" t="s">
        <v>39</v>
      </c>
      <c r="C1188" s="35" t="s">
        <v>74</v>
      </c>
      <c r="D1188" s="39"/>
      <c r="E1188" s="23"/>
      <c r="F1188" s="23"/>
      <c r="G1188" s="23"/>
      <c r="H1188" s="24"/>
      <c r="I1188" s="39">
        <v>11</v>
      </c>
      <c r="J1188" s="23">
        <v>3651.02</v>
      </c>
      <c r="K1188" s="23">
        <v>5170.26</v>
      </c>
      <c r="L1188" s="23">
        <v>5293.19</v>
      </c>
      <c r="M1188" s="24">
        <v>1642.17</v>
      </c>
      <c r="N1188" s="22" t="s">
        <v>203</v>
      </c>
      <c r="O1188" s="27" t="e">
        <f t="shared" si="55"/>
        <v>#VALUE!</v>
      </c>
    </row>
    <row r="1189" spans="1:15" ht="13.5" customHeight="1">
      <c r="A1189" s="28" t="s">
        <v>103</v>
      </c>
      <c r="B1189" s="28" t="s">
        <v>46</v>
      </c>
      <c r="C1189" s="35" t="s">
        <v>74</v>
      </c>
      <c r="D1189" s="39"/>
      <c r="E1189" s="23"/>
      <c r="F1189" s="23"/>
      <c r="G1189" s="23"/>
      <c r="H1189" s="24"/>
      <c r="I1189" s="39">
        <v>18</v>
      </c>
      <c r="J1189" s="23">
        <v>8918.44</v>
      </c>
      <c r="K1189" s="23">
        <v>10699.915</v>
      </c>
      <c r="L1189" s="23">
        <v>11451.82</v>
      </c>
      <c r="M1189" s="24">
        <v>2533.38</v>
      </c>
      <c r="N1189" s="22" t="s">
        <v>203</v>
      </c>
      <c r="O1189" s="27" t="e">
        <f t="shared" si="55"/>
        <v>#VALUE!</v>
      </c>
    </row>
    <row r="1190" spans="1:15" ht="13.5" customHeight="1">
      <c r="A1190" s="28" t="s">
        <v>149</v>
      </c>
      <c r="B1190" s="28" t="s">
        <v>18</v>
      </c>
      <c r="C1190" s="35" t="s">
        <v>73</v>
      </c>
      <c r="D1190" s="39">
        <v>1212</v>
      </c>
      <c r="E1190" s="23">
        <v>1306.82</v>
      </c>
      <c r="F1190" s="23">
        <v>1444</v>
      </c>
      <c r="G1190" s="23">
        <v>1531</v>
      </c>
      <c r="H1190" s="24">
        <v>224.18</v>
      </c>
      <c r="I1190" s="39">
        <v>934</v>
      </c>
      <c r="J1190" s="23">
        <v>1385.56</v>
      </c>
      <c r="K1190" s="23">
        <v>1531</v>
      </c>
      <c r="L1190" s="23">
        <v>1620.95</v>
      </c>
      <c r="M1190" s="24">
        <v>235.39</v>
      </c>
      <c r="N1190" s="22">
        <f aca="true" t="shared" si="58" ref="N1190:N1222">K1190-F1190</f>
        <v>87</v>
      </c>
      <c r="O1190" s="27">
        <f t="shared" si="55"/>
        <v>0.06024930747922438</v>
      </c>
    </row>
    <row r="1191" spans="1:15" ht="13.5" customHeight="1">
      <c r="A1191" s="28" t="s">
        <v>149</v>
      </c>
      <c r="B1191" s="28" t="s">
        <v>40</v>
      </c>
      <c r="C1191" s="35" t="s">
        <v>74</v>
      </c>
      <c r="D1191" s="39">
        <v>950</v>
      </c>
      <c r="E1191" s="23">
        <v>1477.87</v>
      </c>
      <c r="F1191" s="23">
        <v>1633</v>
      </c>
      <c r="G1191" s="23">
        <v>1818</v>
      </c>
      <c r="H1191" s="24">
        <v>340.13</v>
      </c>
      <c r="I1191" s="39">
        <v>803</v>
      </c>
      <c r="J1191" s="23">
        <v>1604.57</v>
      </c>
      <c r="K1191" s="23">
        <v>1735</v>
      </c>
      <c r="L1191" s="23">
        <v>1957</v>
      </c>
      <c r="M1191" s="24">
        <v>352.43</v>
      </c>
      <c r="N1191" s="22">
        <f t="shared" si="58"/>
        <v>102</v>
      </c>
      <c r="O1191" s="27">
        <f t="shared" si="55"/>
        <v>0.062461726883037354</v>
      </c>
    </row>
    <row r="1192" spans="1:15" ht="13.5" customHeight="1">
      <c r="A1192" s="28" t="s">
        <v>149</v>
      </c>
      <c r="B1192" s="28" t="s">
        <v>15</v>
      </c>
      <c r="C1192" s="35" t="s">
        <v>73</v>
      </c>
      <c r="D1192" s="39">
        <v>498</v>
      </c>
      <c r="E1192" s="23">
        <v>209.06</v>
      </c>
      <c r="F1192" s="23">
        <v>219.91</v>
      </c>
      <c r="G1192" s="23">
        <v>231</v>
      </c>
      <c r="H1192" s="24">
        <v>21.94</v>
      </c>
      <c r="I1192" s="39">
        <v>514</v>
      </c>
      <c r="J1192" s="23">
        <v>217.55</v>
      </c>
      <c r="K1192" s="23">
        <v>221.73</v>
      </c>
      <c r="L1192" s="23">
        <v>224.37</v>
      </c>
      <c r="M1192" s="24">
        <v>6.82</v>
      </c>
      <c r="N1192" s="22">
        <f t="shared" si="58"/>
        <v>1.8199999999999932</v>
      </c>
      <c r="O1192" s="27">
        <f t="shared" si="55"/>
        <v>0.008276112955299864</v>
      </c>
    </row>
    <row r="1193" spans="1:15" ht="13.5" customHeight="1">
      <c r="A1193" s="56" t="s">
        <v>149</v>
      </c>
      <c r="B1193" s="55" t="s">
        <v>199</v>
      </c>
      <c r="C1193" s="65" t="s">
        <v>159</v>
      </c>
      <c r="D1193" s="64">
        <v>386</v>
      </c>
      <c r="E1193" s="70">
        <v>9618.75</v>
      </c>
      <c r="F1193" s="70">
        <v>12090.41</v>
      </c>
      <c r="G1193" s="70">
        <v>13094.8</v>
      </c>
      <c r="H1193" s="71">
        <v>3476.05</v>
      </c>
      <c r="I1193" s="64">
        <v>411</v>
      </c>
      <c r="J1193" s="70">
        <v>9804.8</v>
      </c>
      <c r="K1193" s="70">
        <v>12042.6</v>
      </c>
      <c r="L1193" s="70">
        <v>12961.65</v>
      </c>
      <c r="M1193" s="71">
        <v>3156.85</v>
      </c>
      <c r="N1193" s="22">
        <f t="shared" si="58"/>
        <v>-47.80999999999949</v>
      </c>
      <c r="O1193" s="27">
        <f t="shared" si="55"/>
        <v>-0.003954373755728672</v>
      </c>
    </row>
    <row r="1194" spans="1:15" ht="13.5" customHeight="1">
      <c r="A1194" s="56" t="s">
        <v>149</v>
      </c>
      <c r="B1194" s="55" t="s">
        <v>197</v>
      </c>
      <c r="C1194" s="65" t="s">
        <v>159</v>
      </c>
      <c r="D1194" s="64">
        <v>339</v>
      </c>
      <c r="E1194" s="70">
        <v>2214.5</v>
      </c>
      <c r="F1194" s="70">
        <v>3552.53</v>
      </c>
      <c r="G1194" s="70">
        <v>3921.75</v>
      </c>
      <c r="H1194" s="71">
        <v>1707.25</v>
      </c>
      <c r="I1194" s="64">
        <v>285</v>
      </c>
      <c r="J1194" s="70">
        <v>2228.1</v>
      </c>
      <c r="K1194" s="70">
        <v>2579.46</v>
      </c>
      <c r="L1194" s="70">
        <v>3885.18</v>
      </c>
      <c r="M1194" s="71">
        <v>1657.08</v>
      </c>
      <c r="N1194" s="22">
        <f t="shared" si="58"/>
        <v>-973.0700000000002</v>
      </c>
      <c r="O1194" s="27">
        <f t="shared" si="55"/>
        <v>-0.2739090169541144</v>
      </c>
    </row>
    <row r="1195" spans="1:15" ht="13.5" customHeight="1">
      <c r="A1195" s="28" t="s">
        <v>149</v>
      </c>
      <c r="B1195" s="28" t="s">
        <v>41</v>
      </c>
      <c r="C1195" s="35" t="s">
        <v>74</v>
      </c>
      <c r="D1195" s="39">
        <v>261</v>
      </c>
      <c r="E1195" s="23">
        <v>1608</v>
      </c>
      <c r="F1195" s="23">
        <v>2180.04</v>
      </c>
      <c r="G1195" s="23">
        <v>3298.18</v>
      </c>
      <c r="H1195" s="24">
        <v>1690.18</v>
      </c>
      <c r="I1195" s="39">
        <v>227</v>
      </c>
      <c r="J1195" s="23">
        <v>1705</v>
      </c>
      <c r="K1195" s="23">
        <v>2898.77</v>
      </c>
      <c r="L1195" s="23">
        <v>3521.5</v>
      </c>
      <c r="M1195" s="24">
        <v>1816.5</v>
      </c>
      <c r="N1195" s="22">
        <f t="shared" si="58"/>
        <v>718.73</v>
      </c>
      <c r="O1195" s="27">
        <f t="shared" si="55"/>
        <v>0.3296866112548394</v>
      </c>
    </row>
    <row r="1196" spans="1:15" ht="13.5" customHeight="1">
      <c r="A1196" s="28" t="s">
        <v>149</v>
      </c>
      <c r="B1196" s="28" t="s">
        <v>20</v>
      </c>
      <c r="C1196" s="35" t="s">
        <v>73</v>
      </c>
      <c r="D1196" s="39">
        <v>241</v>
      </c>
      <c r="E1196" s="23">
        <v>304.88</v>
      </c>
      <c r="F1196" s="23">
        <v>307.44</v>
      </c>
      <c r="G1196" s="23">
        <v>1280.58</v>
      </c>
      <c r="H1196" s="24">
        <v>975.7</v>
      </c>
      <c r="I1196" s="39">
        <v>214</v>
      </c>
      <c r="J1196" s="23">
        <v>354.62</v>
      </c>
      <c r="K1196" s="23">
        <v>365.73</v>
      </c>
      <c r="L1196" s="23">
        <v>1357.51</v>
      </c>
      <c r="M1196" s="24">
        <v>1002.89</v>
      </c>
      <c r="N1196" s="22">
        <f t="shared" si="58"/>
        <v>58.29000000000002</v>
      </c>
      <c r="O1196" s="27">
        <f t="shared" si="55"/>
        <v>0.18959797033567533</v>
      </c>
    </row>
    <row r="1197" spans="1:15" ht="13.5" customHeight="1">
      <c r="A1197" s="28" t="s">
        <v>149</v>
      </c>
      <c r="B1197" s="28" t="s">
        <v>81</v>
      </c>
      <c r="C1197" s="35" t="s">
        <v>73</v>
      </c>
      <c r="D1197" s="39">
        <v>176</v>
      </c>
      <c r="E1197" s="23">
        <v>3628</v>
      </c>
      <c r="F1197" s="23">
        <v>4431.08</v>
      </c>
      <c r="G1197" s="23">
        <v>4615.89</v>
      </c>
      <c r="H1197" s="24">
        <v>987.89</v>
      </c>
      <c r="I1197" s="39">
        <v>166</v>
      </c>
      <c r="J1197" s="23">
        <v>3833.2</v>
      </c>
      <c r="K1197" s="23">
        <v>4310.88</v>
      </c>
      <c r="L1197" s="23">
        <v>4452.69</v>
      </c>
      <c r="M1197" s="24">
        <v>619.49</v>
      </c>
      <c r="N1197" s="22">
        <f t="shared" si="58"/>
        <v>-120.19999999999982</v>
      </c>
      <c r="O1197" s="27">
        <f t="shared" si="55"/>
        <v>-0.027126569594771437</v>
      </c>
    </row>
    <row r="1198" spans="1:15" ht="13.5" customHeight="1">
      <c r="A1198" s="56" t="s">
        <v>149</v>
      </c>
      <c r="B1198" s="55" t="s">
        <v>195</v>
      </c>
      <c r="C1198" s="65" t="s">
        <v>159</v>
      </c>
      <c r="D1198" s="64">
        <v>155</v>
      </c>
      <c r="E1198" s="70">
        <v>16636.4</v>
      </c>
      <c r="F1198" s="70">
        <v>17781.12</v>
      </c>
      <c r="G1198" s="70">
        <v>19405.68</v>
      </c>
      <c r="H1198" s="71">
        <v>2769.28</v>
      </c>
      <c r="I1198" s="64">
        <v>153</v>
      </c>
      <c r="J1198" s="70">
        <v>17253.47</v>
      </c>
      <c r="K1198" s="70">
        <v>17675.05</v>
      </c>
      <c r="L1198" s="70">
        <v>18892.94</v>
      </c>
      <c r="M1198" s="71">
        <v>1639.47</v>
      </c>
      <c r="N1198" s="22">
        <f t="shared" si="58"/>
        <v>-106.06999999999971</v>
      </c>
      <c r="O1198" s="27">
        <f t="shared" si="55"/>
        <v>-0.005965316020588114</v>
      </c>
    </row>
    <row r="1199" spans="1:15" ht="13.5" customHeight="1">
      <c r="A1199" s="28" t="s">
        <v>149</v>
      </c>
      <c r="B1199" s="28" t="s">
        <v>44</v>
      </c>
      <c r="C1199" s="35" t="s">
        <v>74</v>
      </c>
      <c r="D1199" s="39">
        <v>153</v>
      </c>
      <c r="E1199" s="23">
        <v>14655.11</v>
      </c>
      <c r="F1199" s="23">
        <v>16606.61</v>
      </c>
      <c r="G1199" s="23">
        <v>21366.72</v>
      </c>
      <c r="H1199" s="24">
        <v>6711.61</v>
      </c>
      <c r="I1199" s="39">
        <v>176</v>
      </c>
      <c r="J1199" s="23">
        <v>15560.78</v>
      </c>
      <c r="K1199" s="23">
        <v>21684.01</v>
      </c>
      <c r="L1199" s="23">
        <v>26682.63</v>
      </c>
      <c r="M1199" s="24">
        <v>11121.85</v>
      </c>
      <c r="N1199" s="22">
        <f t="shared" si="58"/>
        <v>5077.399999999998</v>
      </c>
      <c r="O1199" s="27">
        <f t="shared" si="55"/>
        <v>0.3057457241423745</v>
      </c>
    </row>
    <row r="1200" spans="1:15" ht="13.5" customHeight="1">
      <c r="A1200" s="28" t="s">
        <v>149</v>
      </c>
      <c r="B1200" s="28" t="s">
        <v>150</v>
      </c>
      <c r="C1200" s="35" t="s">
        <v>73</v>
      </c>
      <c r="D1200" s="39">
        <v>152</v>
      </c>
      <c r="E1200" s="23">
        <v>484.18</v>
      </c>
      <c r="F1200" s="23">
        <v>535</v>
      </c>
      <c r="G1200" s="23">
        <v>567</v>
      </c>
      <c r="H1200" s="24">
        <v>82.82</v>
      </c>
      <c r="I1200" s="39">
        <v>123</v>
      </c>
      <c r="J1200" s="23">
        <v>513.14</v>
      </c>
      <c r="K1200" s="23">
        <v>567</v>
      </c>
      <c r="L1200" s="23">
        <v>567</v>
      </c>
      <c r="M1200" s="24">
        <v>53.86</v>
      </c>
      <c r="N1200" s="22">
        <f t="shared" si="58"/>
        <v>32</v>
      </c>
      <c r="O1200" s="27">
        <f t="shared" si="55"/>
        <v>0.059813084112149535</v>
      </c>
    </row>
    <row r="1201" spans="1:15" ht="13.5" customHeight="1">
      <c r="A1201" s="28" t="s">
        <v>149</v>
      </c>
      <c r="B1201" s="28" t="s">
        <v>84</v>
      </c>
      <c r="C1201" s="35" t="s">
        <v>73</v>
      </c>
      <c r="D1201" s="39">
        <v>140</v>
      </c>
      <c r="E1201" s="23">
        <v>1168.39</v>
      </c>
      <c r="F1201" s="23">
        <v>1263</v>
      </c>
      <c r="G1201" s="23">
        <v>1301.9</v>
      </c>
      <c r="H1201" s="24">
        <v>133.51</v>
      </c>
      <c r="I1201" s="39">
        <v>110</v>
      </c>
      <c r="J1201" s="23">
        <v>1251.32</v>
      </c>
      <c r="K1201" s="23">
        <v>1293.72</v>
      </c>
      <c r="L1201" s="23">
        <v>1298.68</v>
      </c>
      <c r="M1201" s="24">
        <v>47.36</v>
      </c>
      <c r="N1201" s="22">
        <f t="shared" si="58"/>
        <v>30.720000000000027</v>
      </c>
      <c r="O1201" s="27">
        <f t="shared" si="55"/>
        <v>0.02432304038004753</v>
      </c>
    </row>
    <row r="1202" spans="1:15" ht="13.5" customHeight="1">
      <c r="A1202" s="56" t="s">
        <v>149</v>
      </c>
      <c r="B1202" s="55" t="s">
        <v>196</v>
      </c>
      <c r="C1202" s="65" t="s">
        <v>159</v>
      </c>
      <c r="D1202" s="64">
        <v>119</v>
      </c>
      <c r="E1202" s="70">
        <v>3882.63</v>
      </c>
      <c r="F1202" s="70">
        <v>5911.65</v>
      </c>
      <c r="G1202" s="70">
        <v>8644.25</v>
      </c>
      <c r="H1202" s="71">
        <v>4761.62</v>
      </c>
      <c r="I1202" s="64">
        <v>120</v>
      </c>
      <c r="J1202" s="70">
        <v>3171.1</v>
      </c>
      <c r="K1202" s="70">
        <v>4921.6</v>
      </c>
      <c r="L1202" s="70">
        <v>7227.015</v>
      </c>
      <c r="M1202" s="71">
        <v>4055.915</v>
      </c>
      <c r="N1202" s="22">
        <f t="shared" si="58"/>
        <v>-990.0499999999993</v>
      </c>
      <c r="O1202" s="27">
        <f t="shared" si="55"/>
        <v>-0.1674743937817698</v>
      </c>
    </row>
    <row r="1203" spans="1:15" ht="13.5" customHeight="1">
      <c r="A1203" s="28" t="s">
        <v>149</v>
      </c>
      <c r="B1203" s="28" t="s">
        <v>154</v>
      </c>
      <c r="C1203" s="35" t="s">
        <v>74</v>
      </c>
      <c r="D1203" s="39">
        <v>102</v>
      </c>
      <c r="E1203" s="23">
        <v>7300</v>
      </c>
      <c r="F1203" s="23">
        <v>10009.32</v>
      </c>
      <c r="G1203" s="23">
        <v>10438.21</v>
      </c>
      <c r="H1203" s="24">
        <v>3138.21</v>
      </c>
      <c r="I1203" s="39">
        <v>79</v>
      </c>
      <c r="J1203" s="23">
        <v>9605.08</v>
      </c>
      <c r="K1203" s="23">
        <v>9913.71</v>
      </c>
      <c r="L1203" s="23">
        <v>11080.27</v>
      </c>
      <c r="M1203" s="24">
        <v>1475.19</v>
      </c>
      <c r="N1203" s="22">
        <f t="shared" si="58"/>
        <v>-95.61000000000058</v>
      </c>
      <c r="O1203" s="27">
        <f t="shared" si="55"/>
        <v>-0.00955209744518115</v>
      </c>
    </row>
    <row r="1204" spans="1:15" ht="13.5" customHeight="1">
      <c r="A1204" s="28" t="s">
        <v>149</v>
      </c>
      <c r="B1204" s="28" t="s">
        <v>29</v>
      </c>
      <c r="C1204" s="35" t="s">
        <v>73</v>
      </c>
      <c r="D1204" s="39">
        <v>95</v>
      </c>
      <c r="E1204" s="23">
        <v>1168.62</v>
      </c>
      <c r="F1204" s="23">
        <v>1271.87</v>
      </c>
      <c r="G1204" s="23">
        <v>1449.35</v>
      </c>
      <c r="H1204" s="24">
        <v>280.73</v>
      </c>
      <c r="I1204" s="39">
        <v>96</v>
      </c>
      <c r="J1204" s="23">
        <v>1138.49</v>
      </c>
      <c r="K1204" s="23">
        <v>1293.72</v>
      </c>
      <c r="L1204" s="23">
        <v>1293.72</v>
      </c>
      <c r="M1204" s="24">
        <v>155.23</v>
      </c>
      <c r="N1204" s="22">
        <f t="shared" si="58"/>
        <v>21.850000000000136</v>
      </c>
      <c r="O1204" s="27">
        <f t="shared" si="55"/>
        <v>0.01717942871519899</v>
      </c>
    </row>
    <row r="1205" spans="1:15" ht="13.5" customHeight="1">
      <c r="A1205" s="28" t="s">
        <v>149</v>
      </c>
      <c r="B1205" s="28" t="s">
        <v>155</v>
      </c>
      <c r="C1205" s="35" t="s">
        <v>74</v>
      </c>
      <c r="D1205" s="39">
        <v>84</v>
      </c>
      <c r="E1205" s="23">
        <v>16.715</v>
      </c>
      <c r="F1205" s="23">
        <v>445.28</v>
      </c>
      <c r="G1205" s="23">
        <v>502.38</v>
      </c>
      <c r="H1205" s="24">
        <v>485.665</v>
      </c>
      <c r="I1205" s="39">
        <v>75</v>
      </c>
      <c r="J1205" s="23">
        <v>392.78</v>
      </c>
      <c r="K1205" s="23">
        <v>426.94</v>
      </c>
      <c r="L1205" s="23">
        <v>1501.94</v>
      </c>
      <c r="M1205" s="24">
        <v>1109.16</v>
      </c>
      <c r="N1205" s="22">
        <f t="shared" si="58"/>
        <v>-18.339999999999975</v>
      </c>
      <c r="O1205" s="27">
        <f t="shared" si="55"/>
        <v>-0.04118756737333807</v>
      </c>
    </row>
    <row r="1206" spans="1:15" ht="13.5" customHeight="1">
      <c r="A1206" s="28" t="s">
        <v>149</v>
      </c>
      <c r="B1206" s="28" t="s">
        <v>43</v>
      </c>
      <c r="C1206" s="35" t="s">
        <v>74</v>
      </c>
      <c r="D1206" s="39">
        <v>84</v>
      </c>
      <c r="E1206" s="23">
        <v>7942.13</v>
      </c>
      <c r="F1206" s="23">
        <v>10166.65</v>
      </c>
      <c r="G1206" s="23">
        <v>14186.5</v>
      </c>
      <c r="H1206" s="24">
        <v>6244.37</v>
      </c>
      <c r="I1206" s="39">
        <v>77</v>
      </c>
      <c r="J1206" s="23">
        <v>6616.35</v>
      </c>
      <c r="K1206" s="23">
        <v>9478.89</v>
      </c>
      <c r="L1206" s="23">
        <v>12639.11</v>
      </c>
      <c r="M1206" s="24">
        <v>6022.76</v>
      </c>
      <c r="N1206" s="22">
        <f t="shared" si="58"/>
        <v>-687.7600000000002</v>
      </c>
      <c r="O1206" s="27">
        <f t="shared" si="55"/>
        <v>-0.0676486354895664</v>
      </c>
    </row>
    <row r="1207" spans="1:15" ht="13.5" customHeight="1">
      <c r="A1207" s="28" t="s">
        <v>149</v>
      </c>
      <c r="B1207" s="28" t="s">
        <v>82</v>
      </c>
      <c r="C1207" s="35" t="s">
        <v>73</v>
      </c>
      <c r="D1207" s="39">
        <v>75</v>
      </c>
      <c r="E1207" s="23">
        <v>866.99</v>
      </c>
      <c r="F1207" s="23">
        <v>1291.5</v>
      </c>
      <c r="G1207" s="23">
        <v>2271.29</v>
      </c>
      <c r="H1207" s="24">
        <v>1404.3</v>
      </c>
      <c r="I1207" s="39">
        <v>35</v>
      </c>
      <c r="J1207" s="23">
        <v>1041</v>
      </c>
      <c r="K1207" s="23">
        <v>1293.72</v>
      </c>
      <c r="L1207" s="23">
        <v>1716.5</v>
      </c>
      <c r="M1207" s="24">
        <v>675.5</v>
      </c>
      <c r="N1207" s="22">
        <f t="shared" si="58"/>
        <v>2.2200000000000273</v>
      </c>
      <c r="O1207" s="27">
        <f t="shared" si="55"/>
        <v>0.001718931475029057</v>
      </c>
    </row>
    <row r="1208" spans="1:15" ht="13.5" customHeight="1">
      <c r="A1208" s="56" t="s">
        <v>149</v>
      </c>
      <c r="B1208" s="55" t="s">
        <v>198</v>
      </c>
      <c r="C1208" s="65" t="s">
        <v>159</v>
      </c>
      <c r="D1208" s="64">
        <v>69</v>
      </c>
      <c r="E1208" s="70">
        <v>10025.4</v>
      </c>
      <c r="F1208" s="70">
        <v>12845.67</v>
      </c>
      <c r="G1208" s="70">
        <v>15769.6</v>
      </c>
      <c r="H1208" s="71">
        <v>5744.2</v>
      </c>
      <c r="I1208" s="64">
        <v>53</v>
      </c>
      <c r="J1208" s="70">
        <v>13651.79</v>
      </c>
      <c r="K1208" s="70">
        <v>16594.89</v>
      </c>
      <c r="L1208" s="70">
        <v>17000.38</v>
      </c>
      <c r="M1208" s="71">
        <v>3348.59</v>
      </c>
      <c r="N1208" s="22">
        <f t="shared" si="58"/>
        <v>3749.2199999999993</v>
      </c>
      <c r="O1208" s="27">
        <f t="shared" si="55"/>
        <v>0.29186644215521645</v>
      </c>
    </row>
    <row r="1209" spans="1:15" ht="13.5" customHeight="1">
      <c r="A1209" s="28" t="s">
        <v>149</v>
      </c>
      <c r="B1209" s="28" t="s">
        <v>90</v>
      </c>
      <c r="C1209" s="35" t="s">
        <v>74</v>
      </c>
      <c r="D1209" s="39">
        <v>57</v>
      </c>
      <c r="E1209" s="23">
        <v>12608.82</v>
      </c>
      <c r="F1209" s="23">
        <v>14411.57</v>
      </c>
      <c r="G1209" s="23">
        <v>16674.01</v>
      </c>
      <c r="H1209" s="24">
        <v>4065.19</v>
      </c>
      <c r="I1209" s="39">
        <v>42</v>
      </c>
      <c r="J1209" s="23">
        <v>14634.29</v>
      </c>
      <c r="K1209" s="23">
        <v>16338.175</v>
      </c>
      <c r="L1209" s="23">
        <v>17425.62</v>
      </c>
      <c r="M1209" s="24">
        <v>2791.33</v>
      </c>
      <c r="N1209" s="22">
        <f t="shared" si="58"/>
        <v>1926.6049999999996</v>
      </c>
      <c r="O1209" s="27">
        <f t="shared" si="55"/>
        <v>0.13368460202462323</v>
      </c>
    </row>
    <row r="1210" spans="1:15" ht="13.5" customHeight="1">
      <c r="A1210" s="28" t="s">
        <v>149</v>
      </c>
      <c r="B1210" s="28" t="s">
        <v>42</v>
      </c>
      <c r="C1210" s="35" t="s">
        <v>74</v>
      </c>
      <c r="D1210" s="39">
        <v>56</v>
      </c>
      <c r="E1210" s="23">
        <v>11113.595</v>
      </c>
      <c r="F1210" s="23">
        <v>12303.425</v>
      </c>
      <c r="G1210" s="23">
        <v>14000.81</v>
      </c>
      <c r="H1210" s="24">
        <v>2887.215</v>
      </c>
      <c r="I1210" s="39">
        <v>45</v>
      </c>
      <c r="J1210" s="23">
        <v>11654.66</v>
      </c>
      <c r="K1210" s="23">
        <v>13410.14</v>
      </c>
      <c r="L1210" s="23">
        <v>15560.78</v>
      </c>
      <c r="M1210" s="24">
        <v>3906.12</v>
      </c>
      <c r="N1210" s="22">
        <f t="shared" si="58"/>
        <v>1106.7150000000001</v>
      </c>
      <c r="O1210" s="27">
        <f t="shared" si="55"/>
        <v>0.08995178171931802</v>
      </c>
    </row>
    <row r="1211" spans="1:15" ht="13.5" customHeight="1">
      <c r="A1211" s="28" t="s">
        <v>149</v>
      </c>
      <c r="B1211" s="28" t="s">
        <v>17</v>
      </c>
      <c r="C1211" s="35" t="s">
        <v>74</v>
      </c>
      <c r="D1211" s="39">
        <v>50</v>
      </c>
      <c r="E1211" s="23">
        <v>19056</v>
      </c>
      <c r="F1211" s="23">
        <v>24394.28</v>
      </c>
      <c r="G1211" s="23">
        <v>26839.6</v>
      </c>
      <c r="H1211" s="24">
        <v>7783.6</v>
      </c>
      <c r="I1211" s="39">
        <v>49</v>
      </c>
      <c r="J1211" s="23">
        <v>27534.4</v>
      </c>
      <c r="K1211" s="23">
        <v>38062.5</v>
      </c>
      <c r="L1211" s="23">
        <v>48017.54</v>
      </c>
      <c r="M1211" s="24">
        <v>20483.14</v>
      </c>
      <c r="N1211" s="22">
        <f t="shared" si="58"/>
        <v>13668.220000000001</v>
      </c>
      <c r="O1211" s="27">
        <f t="shared" si="55"/>
        <v>0.5603043008442964</v>
      </c>
    </row>
    <row r="1212" spans="1:15" ht="13.5" customHeight="1">
      <c r="A1212" s="28" t="s">
        <v>149</v>
      </c>
      <c r="B1212" s="28" t="s">
        <v>54</v>
      </c>
      <c r="C1212" s="35" t="s">
        <v>74</v>
      </c>
      <c r="D1212" s="39">
        <v>43</v>
      </c>
      <c r="E1212" s="23">
        <v>7119.87</v>
      </c>
      <c r="F1212" s="23">
        <v>7624.69</v>
      </c>
      <c r="G1212" s="23">
        <v>8212.33</v>
      </c>
      <c r="H1212" s="24">
        <v>1092.46</v>
      </c>
      <c r="I1212" s="39">
        <v>27</v>
      </c>
      <c r="J1212" s="23">
        <v>6288.27</v>
      </c>
      <c r="K1212" s="23">
        <v>6485.34</v>
      </c>
      <c r="L1212" s="23">
        <v>7616.84</v>
      </c>
      <c r="M1212" s="24">
        <v>1328.57</v>
      </c>
      <c r="N1212" s="22">
        <f t="shared" si="58"/>
        <v>-1139.3499999999995</v>
      </c>
      <c r="O1212" s="27">
        <f t="shared" si="55"/>
        <v>-0.14942902596695729</v>
      </c>
    </row>
    <row r="1213" spans="1:15" ht="13.5" customHeight="1">
      <c r="A1213" s="28" t="s">
        <v>149</v>
      </c>
      <c r="B1213" s="28" t="s">
        <v>88</v>
      </c>
      <c r="C1213" s="35" t="s">
        <v>74</v>
      </c>
      <c r="D1213" s="39">
        <v>37</v>
      </c>
      <c r="E1213" s="23">
        <v>10645.14</v>
      </c>
      <c r="F1213" s="23">
        <v>12968.27</v>
      </c>
      <c r="G1213" s="23">
        <v>13615.17</v>
      </c>
      <c r="H1213" s="24">
        <v>2970.03</v>
      </c>
      <c r="I1213" s="39">
        <v>38</v>
      </c>
      <c r="J1213" s="23">
        <v>10687.1</v>
      </c>
      <c r="K1213" s="23">
        <v>13198.48</v>
      </c>
      <c r="L1213" s="23">
        <v>15798.88</v>
      </c>
      <c r="M1213" s="24">
        <v>5111.78</v>
      </c>
      <c r="N1213" s="22">
        <f t="shared" si="58"/>
        <v>230.20999999999913</v>
      </c>
      <c r="O1213" s="27">
        <f t="shared" si="55"/>
        <v>0.017751789560211124</v>
      </c>
    </row>
    <row r="1214" spans="1:15" ht="13.5" customHeight="1">
      <c r="A1214" s="28" t="s">
        <v>149</v>
      </c>
      <c r="B1214" s="28" t="s">
        <v>32</v>
      </c>
      <c r="C1214" s="35" t="s">
        <v>74</v>
      </c>
      <c r="D1214" s="39">
        <v>34</v>
      </c>
      <c r="E1214" s="23">
        <v>11799.47</v>
      </c>
      <c r="F1214" s="23">
        <v>13597.445</v>
      </c>
      <c r="G1214" s="23">
        <v>14809.89</v>
      </c>
      <c r="H1214" s="24">
        <v>3010.42</v>
      </c>
      <c r="I1214" s="39">
        <v>37</v>
      </c>
      <c r="J1214" s="23">
        <v>11797.42</v>
      </c>
      <c r="K1214" s="23">
        <v>13891.98</v>
      </c>
      <c r="L1214" s="23">
        <v>15195.68</v>
      </c>
      <c r="M1214" s="24">
        <v>3398.26</v>
      </c>
      <c r="N1214" s="22">
        <f t="shared" si="58"/>
        <v>294.53499999999985</v>
      </c>
      <c r="O1214" s="27">
        <f t="shared" si="55"/>
        <v>0.02166105470549797</v>
      </c>
    </row>
    <row r="1215" spans="1:15" ht="13.5" customHeight="1">
      <c r="A1215" s="28" t="s">
        <v>149</v>
      </c>
      <c r="B1215" s="28" t="s">
        <v>50</v>
      </c>
      <c r="C1215" s="35" t="s">
        <v>74</v>
      </c>
      <c r="D1215" s="39">
        <v>31</v>
      </c>
      <c r="E1215" s="23">
        <v>9657.83</v>
      </c>
      <c r="F1215" s="23">
        <v>13856.85</v>
      </c>
      <c r="G1215" s="23">
        <v>19279.59</v>
      </c>
      <c r="H1215" s="24">
        <v>9621.76</v>
      </c>
      <c r="I1215" s="39">
        <v>26</v>
      </c>
      <c r="J1215" s="23">
        <v>8275.21</v>
      </c>
      <c r="K1215" s="23">
        <v>14110.365</v>
      </c>
      <c r="L1215" s="23">
        <v>20403.95</v>
      </c>
      <c r="M1215" s="24">
        <v>12128.74</v>
      </c>
      <c r="N1215" s="22">
        <f t="shared" si="58"/>
        <v>253.51499999999942</v>
      </c>
      <c r="O1215" s="27">
        <f t="shared" si="55"/>
        <v>0.018295283560116435</v>
      </c>
    </row>
    <row r="1216" spans="1:15" ht="13.5" customHeight="1">
      <c r="A1216" s="28" t="s">
        <v>149</v>
      </c>
      <c r="B1216" s="28" t="s">
        <v>48</v>
      </c>
      <c r="C1216" s="35" t="s">
        <v>74</v>
      </c>
      <c r="D1216" s="39">
        <v>30</v>
      </c>
      <c r="E1216" s="23">
        <v>3775.64</v>
      </c>
      <c r="F1216" s="23">
        <v>3949.02</v>
      </c>
      <c r="G1216" s="23">
        <v>4123.94</v>
      </c>
      <c r="H1216" s="24">
        <v>348.3</v>
      </c>
      <c r="I1216" s="39">
        <v>28</v>
      </c>
      <c r="J1216" s="23">
        <v>3630.535</v>
      </c>
      <c r="K1216" s="23">
        <v>3663.42</v>
      </c>
      <c r="L1216" s="23">
        <v>3778.23</v>
      </c>
      <c r="M1216" s="24">
        <v>147.695</v>
      </c>
      <c r="N1216" s="22">
        <f t="shared" si="58"/>
        <v>-285.5999999999999</v>
      </c>
      <c r="O1216" s="27">
        <f t="shared" si="55"/>
        <v>-0.07232174058373975</v>
      </c>
    </row>
    <row r="1217" spans="1:15" ht="13.5" customHeight="1">
      <c r="A1217" s="28" t="s">
        <v>149</v>
      </c>
      <c r="B1217" s="28" t="s">
        <v>37</v>
      </c>
      <c r="C1217" s="35" t="s">
        <v>74</v>
      </c>
      <c r="D1217" s="39">
        <v>26</v>
      </c>
      <c r="E1217" s="23">
        <v>5444.58</v>
      </c>
      <c r="F1217" s="23">
        <v>8336.825</v>
      </c>
      <c r="G1217" s="23">
        <v>8761.14</v>
      </c>
      <c r="H1217" s="24">
        <v>3316.56</v>
      </c>
      <c r="I1217" s="39">
        <v>20</v>
      </c>
      <c r="J1217" s="23">
        <v>5099.3</v>
      </c>
      <c r="K1217" s="23">
        <v>5707.23</v>
      </c>
      <c r="L1217" s="23">
        <v>8591.875</v>
      </c>
      <c r="M1217" s="24">
        <v>3492.575</v>
      </c>
      <c r="N1217" s="22">
        <f t="shared" si="58"/>
        <v>-2629.595000000001</v>
      </c>
      <c r="O1217" s="27">
        <f t="shared" si="55"/>
        <v>-0.3154192393387172</v>
      </c>
    </row>
    <row r="1218" spans="1:15" ht="13.5" customHeight="1">
      <c r="A1218" s="28" t="s">
        <v>149</v>
      </c>
      <c r="B1218" s="28" t="s">
        <v>56</v>
      </c>
      <c r="C1218" s="35" t="s">
        <v>73</v>
      </c>
      <c r="D1218" s="39">
        <v>18</v>
      </c>
      <c r="E1218" s="23">
        <v>462.46</v>
      </c>
      <c r="F1218" s="23">
        <v>488.49</v>
      </c>
      <c r="G1218" s="23">
        <v>523.9</v>
      </c>
      <c r="H1218" s="24">
        <v>61.44</v>
      </c>
      <c r="I1218" s="39">
        <v>16</v>
      </c>
      <c r="J1218" s="23">
        <v>338.5</v>
      </c>
      <c r="K1218" s="23">
        <v>455.33</v>
      </c>
      <c r="L1218" s="23">
        <v>549</v>
      </c>
      <c r="M1218" s="24">
        <v>210.5</v>
      </c>
      <c r="N1218" s="22">
        <f t="shared" si="58"/>
        <v>-33.160000000000025</v>
      </c>
      <c r="O1218" s="27">
        <f t="shared" si="55"/>
        <v>-0.06788265880570743</v>
      </c>
    </row>
    <row r="1219" spans="1:15" ht="13.5" customHeight="1">
      <c r="A1219" s="28" t="s">
        <v>149</v>
      </c>
      <c r="B1219" s="28" t="s">
        <v>47</v>
      </c>
      <c r="C1219" s="35" t="s">
        <v>74</v>
      </c>
      <c r="D1219" s="39">
        <v>18</v>
      </c>
      <c r="E1219" s="23">
        <v>4734.85</v>
      </c>
      <c r="F1219" s="23">
        <v>6063.19</v>
      </c>
      <c r="G1219" s="23">
        <v>7387.63</v>
      </c>
      <c r="H1219" s="24">
        <v>2652.78</v>
      </c>
      <c r="I1219" s="39">
        <v>14</v>
      </c>
      <c r="J1219" s="23">
        <v>3663.42</v>
      </c>
      <c r="K1219" s="23">
        <v>6654.505</v>
      </c>
      <c r="L1219" s="23">
        <v>6873.49</v>
      </c>
      <c r="M1219" s="24">
        <v>3210.07</v>
      </c>
      <c r="N1219" s="22">
        <f t="shared" si="58"/>
        <v>591.3150000000005</v>
      </c>
      <c r="O1219" s="27">
        <f t="shared" si="55"/>
        <v>0.09752539504782146</v>
      </c>
    </row>
    <row r="1220" spans="1:15" ht="13.5" customHeight="1">
      <c r="A1220" s="28" t="s">
        <v>149</v>
      </c>
      <c r="B1220" s="28" t="s">
        <v>53</v>
      </c>
      <c r="C1220" s="35" t="s">
        <v>74</v>
      </c>
      <c r="D1220" s="39">
        <v>15</v>
      </c>
      <c r="E1220" s="23">
        <v>13911.77</v>
      </c>
      <c r="F1220" s="23">
        <v>15984.37</v>
      </c>
      <c r="G1220" s="23">
        <v>17246.68</v>
      </c>
      <c r="H1220" s="24">
        <v>3334.91</v>
      </c>
      <c r="I1220" s="39">
        <v>20</v>
      </c>
      <c r="J1220" s="23">
        <v>15195.69</v>
      </c>
      <c r="K1220" s="23">
        <v>15560.78</v>
      </c>
      <c r="L1220" s="23">
        <v>17003.975</v>
      </c>
      <c r="M1220" s="24">
        <v>1808.285</v>
      </c>
      <c r="N1220" s="22">
        <f t="shared" si="58"/>
        <v>-423.59000000000015</v>
      </c>
      <c r="O1220" s="27">
        <f aca="true" t="shared" si="59" ref="O1220:O1283">N1220/F1220</f>
        <v>-0.026500262443874868</v>
      </c>
    </row>
    <row r="1221" spans="1:15" ht="13.5" customHeight="1">
      <c r="A1221" s="28" t="s">
        <v>149</v>
      </c>
      <c r="B1221" s="28" t="s">
        <v>45</v>
      </c>
      <c r="C1221" s="35" t="s">
        <v>74</v>
      </c>
      <c r="D1221" s="39">
        <v>14</v>
      </c>
      <c r="E1221" s="23">
        <v>7477.55</v>
      </c>
      <c r="F1221" s="23">
        <v>7610.04</v>
      </c>
      <c r="G1221" s="23">
        <v>9511.38</v>
      </c>
      <c r="H1221" s="24">
        <v>2033.83</v>
      </c>
      <c r="I1221" s="39">
        <v>22</v>
      </c>
      <c r="J1221" s="23">
        <v>7238.29</v>
      </c>
      <c r="K1221" s="23">
        <v>7465.13</v>
      </c>
      <c r="L1221" s="23">
        <v>10452.98</v>
      </c>
      <c r="M1221" s="24">
        <v>3214.69</v>
      </c>
      <c r="N1221" s="22">
        <f t="shared" si="58"/>
        <v>-144.90999999999985</v>
      </c>
      <c r="O1221" s="27">
        <f t="shared" si="59"/>
        <v>-0.019041949845204475</v>
      </c>
    </row>
    <row r="1222" spans="1:15" ht="13.5" customHeight="1">
      <c r="A1222" s="28" t="s">
        <v>149</v>
      </c>
      <c r="B1222" s="28" t="s">
        <v>89</v>
      </c>
      <c r="C1222" s="35" t="s">
        <v>74</v>
      </c>
      <c r="D1222" s="39">
        <v>10</v>
      </c>
      <c r="E1222" s="23">
        <v>15800.69</v>
      </c>
      <c r="F1222" s="23">
        <v>18265.125</v>
      </c>
      <c r="G1222" s="23">
        <v>19559.06</v>
      </c>
      <c r="H1222" s="24">
        <v>3758.37</v>
      </c>
      <c r="I1222" s="39">
        <v>12</v>
      </c>
      <c r="J1222" s="23">
        <v>8944.655</v>
      </c>
      <c r="K1222" s="23">
        <v>14534.84</v>
      </c>
      <c r="L1222" s="23">
        <v>18807.505</v>
      </c>
      <c r="M1222" s="24">
        <v>9862.85</v>
      </c>
      <c r="N1222" s="22">
        <f t="shared" si="58"/>
        <v>-3730.285</v>
      </c>
      <c r="O1222" s="27">
        <f t="shared" si="59"/>
        <v>-0.20422991903969998</v>
      </c>
    </row>
    <row r="1223" spans="1:15" ht="13.5" customHeight="1">
      <c r="A1223" s="28" t="s">
        <v>149</v>
      </c>
      <c r="B1223" s="28" t="s">
        <v>31</v>
      </c>
      <c r="C1223" s="35" t="s">
        <v>73</v>
      </c>
      <c r="D1223" s="39"/>
      <c r="E1223" s="23"/>
      <c r="F1223" s="23"/>
      <c r="G1223" s="23"/>
      <c r="H1223" s="24"/>
      <c r="I1223" s="39">
        <v>14</v>
      </c>
      <c r="J1223" s="23">
        <v>1716.5</v>
      </c>
      <c r="K1223" s="23">
        <v>1716.5</v>
      </c>
      <c r="L1223" s="23">
        <v>1770.29</v>
      </c>
      <c r="M1223" s="24">
        <v>53.79</v>
      </c>
      <c r="N1223" s="22" t="s">
        <v>203</v>
      </c>
      <c r="O1223" s="27" t="e">
        <f t="shared" si="59"/>
        <v>#VALUE!</v>
      </c>
    </row>
    <row r="1224" spans="1:15" ht="13.5" customHeight="1">
      <c r="A1224" s="28" t="s">
        <v>149</v>
      </c>
      <c r="B1224" s="28" t="s">
        <v>59</v>
      </c>
      <c r="C1224" s="35" t="s">
        <v>73</v>
      </c>
      <c r="D1224" s="39"/>
      <c r="E1224" s="23"/>
      <c r="F1224" s="23"/>
      <c r="G1224" s="23"/>
      <c r="H1224" s="24"/>
      <c r="I1224" s="39">
        <v>10</v>
      </c>
      <c r="J1224" s="23">
        <v>225.99</v>
      </c>
      <c r="K1224" s="23">
        <v>232.235</v>
      </c>
      <c r="L1224" s="23">
        <v>236.47</v>
      </c>
      <c r="M1224" s="24">
        <v>10.48</v>
      </c>
      <c r="N1224" s="22" t="s">
        <v>203</v>
      </c>
      <c r="O1224" s="27" t="e">
        <f t="shared" si="59"/>
        <v>#VALUE!</v>
      </c>
    </row>
    <row r="1225" spans="1:15" ht="13.5" customHeight="1">
      <c r="A1225" s="28" t="s">
        <v>149</v>
      </c>
      <c r="B1225" s="28" t="s">
        <v>86</v>
      </c>
      <c r="C1225" s="35" t="s">
        <v>74</v>
      </c>
      <c r="D1225" s="39"/>
      <c r="E1225" s="23"/>
      <c r="F1225" s="23"/>
      <c r="G1225" s="23"/>
      <c r="H1225" s="24"/>
      <c r="I1225" s="39">
        <v>49</v>
      </c>
      <c r="J1225" s="23">
        <v>1380</v>
      </c>
      <c r="K1225" s="23">
        <v>1586.35</v>
      </c>
      <c r="L1225" s="23">
        <v>1783.85</v>
      </c>
      <c r="M1225" s="24">
        <v>403.85</v>
      </c>
      <c r="N1225" s="22" t="s">
        <v>203</v>
      </c>
      <c r="O1225" s="27" t="e">
        <f t="shared" si="59"/>
        <v>#VALUE!</v>
      </c>
    </row>
    <row r="1226" spans="1:15" ht="13.5" customHeight="1">
      <c r="A1226" s="28" t="s">
        <v>149</v>
      </c>
      <c r="B1226" s="28" t="s">
        <v>51</v>
      </c>
      <c r="C1226" s="35" t="s">
        <v>74</v>
      </c>
      <c r="D1226" s="39"/>
      <c r="E1226" s="23"/>
      <c r="F1226" s="23"/>
      <c r="G1226" s="23"/>
      <c r="H1226" s="24"/>
      <c r="I1226" s="39">
        <v>10</v>
      </c>
      <c r="J1226" s="23">
        <v>2647.04</v>
      </c>
      <c r="K1226" s="23">
        <v>3063.105</v>
      </c>
      <c r="L1226" s="23">
        <v>3128.46</v>
      </c>
      <c r="M1226" s="24">
        <v>481.42</v>
      </c>
      <c r="N1226" s="22" t="s">
        <v>203</v>
      </c>
      <c r="O1226" s="27" t="e">
        <f t="shared" si="59"/>
        <v>#VALUE!</v>
      </c>
    </row>
    <row r="1227" spans="1:15" ht="13.5" customHeight="1">
      <c r="A1227" s="28" t="s">
        <v>156</v>
      </c>
      <c r="B1227" s="28" t="s">
        <v>63</v>
      </c>
      <c r="C1227" s="35" t="s">
        <v>75</v>
      </c>
      <c r="D1227" s="39">
        <v>182</v>
      </c>
      <c r="E1227" s="23">
        <v>257.93</v>
      </c>
      <c r="F1227" s="23">
        <v>273.31</v>
      </c>
      <c r="G1227" s="23">
        <v>298.74</v>
      </c>
      <c r="H1227" s="24">
        <v>40.81</v>
      </c>
      <c r="I1227" s="39">
        <v>175</v>
      </c>
      <c r="J1227" s="23">
        <v>263.34</v>
      </c>
      <c r="K1227" s="23">
        <v>302</v>
      </c>
      <c r="L1227" s="23">
        <v>634.41</v>
      </c>
      <c r="M1227" s="24">
        <v>371.07</v>
      </c>
      <c r="N1227" s="22">
        <f>K1227-F1227</f>
        <v>28.689999999999998</v>
      </c>
      <c r="O1227" s="27">
        <f t="shared" si="59"/>
        <v>0.10497237569060773</v>
      </c>
    </row>
    <row r="1228" spans="1:15" ht="13.5" customHeight="1">
      <c r="A1228" s="56" t="s">
        <v>200</v>
      </c>
      <c r="B1228" s="55" t="s">
        <v>162</v>
      </c>
      <c r="C1228" s="63" t="s">
        <v>161</v>
      </c>
      <c r="D1228" s="64"/>
      <c r="E1228" s="70"/>
      <c r="F1228" s="70"/>
      <c r="G1228" s="70"/>
      <c r="H1228" s="71"/>
      <c r="I1228" s="64">
        <v>11</v>
      </c>
      <c r="J1228" s="70">
        <v>17564.41</v>
      </c>
      <c r="K1228" s="70">
        <v>17976.21</v>
      </c>
      <c r="L1228" s="70">
        <v>26261.43</v>
      </c>
      <c r="M1228" s="71">
        <v>8697.02</v>
      </c>
      <c r="N1228" s="22" t="s">
        <v>203</v>
      </c>
      <c r="O1228" s="27" t="e">
        <f t="shared" si="59"/>
        <v>#VALUE!</v>
      </c>
    </row>
    <row r="1229" spans="1:15" ht="13.5" customHeight="1">
      <c r="A1229" s="56" t="s">
        <v>200</v>
      </c>
      <c r="B1229" s="55" t="s">
        <v>184</v>
      </c>
      <c r="C1229" s="63" t="s">
        <v>161</v>
      </c>
      <c r="D1229" s="64">
        <v>162</v>
      </c>
      <c r="E1229" s="70">
        <v>36701.73</v>
      </c>
      <c r="F1229" s="70">
        <v>39165.89</v>
      </c>
      <c r="G1229" s="70">
        <v>42174.52</v>
      </c>
      <c r="H1229" s="71">
        <v>5472.79</v>
      </c>
      <c r="I1229" s="64">
        <v>136</v>
      </c>
      <c r="J1229" s="70">
        <v>37811.81</v>
      </c>
      <c r="K1229" s="70">
        <v>44405.895</v>
      </c>
      <c r="L1229" s="70">
        <v>47127.42</v>
      </c>
      <c r="M1229" s="71">
        <v>9315.61</v>
      </c>
      <c r="N1229" s="22">
        <f aca="true" t="shared" si="60" ref="N1229:N1255">K1229-F1229</f>
        <v>5240.004999999997</v>
      </c>
      <c r="O1229" s="27">
        <f t="shared" si="59"/>
        <v>0.1337900147296537</v>
      </c>
    </row>
    <row r="1230" spans="1:15" ht="13.5" customHeight="1">
      <c r="A1230" s="56" t="s">
        <v>200</v>
      </c>
      <c r="B1230" s="55" t="s">
        <v>194</v>
      </c>
      <c r="C1230" s="65" t="s">
        <v>159</v>
      </c>
      <c r="D1230" s="64">
        <v>131</v>
      </c>
      <c r="E1230" s="70">
        <v>19023.75</v>
      </c>
      <c r="F1230" s="70">
        <v>21566.85</v>
      </c>
      <c r="G1230" s="70">
        <v>24032.8</v>
      </c>
      <c r="H1230" s="71">
        <v>5009.05</v>
      </c>
      <c r="I1230" s="64">
        <v>95</v>
      </c>
      <c r="J1230" s="70">
        <v>20538.39</v>
      </c>
      <c r="K1230" s="70">
        <v>25286.82</v>
      </c>
      <c r="L1230" s="70">
        <v>25904.69</v>
      </c>
      <c r="M1230" s="71">
        <v>5366.3</v>
      </c>
      <c r="N1230" s="22">
        <f t="shared" si="60"/>
        <v>3719.970000000001</v>
      </c>
      <c r="O1230" s="27">
        <f t="shared" si="59"/>
        <v>0.17248555074106794</v>
      </c>
    </row>
    <row r="1231" spans="1:15" ht="13.5" customHeight="1">
      <c r="A1231" s="56" t="s">
        <v>200</v>
      </c>
      <c r="B1231" s="55" t="s">
        <v>181</v>
      </c>
      <c r="C1231" s="63" t="s">
        <v>161</v>
      </c>
      <c r="D1231" s="64">
        <v>125</v>
      </c>
      <c r="E1231" s="70">
        <v>41813.99</v>
      </c>
      <c r="F1231" s="70">
        <v>44365.98</v>
      </c>
      <c r="G1231" s="70">
        <v>46501.4</v>
      </c>
      <c r="H1231" s="71">
        <v>4687.41</v>
      </c>
      <c r="I1231" s="64">
        <v>84</v>
      </c>
      <c r="J1231" s="70">
        <v>43851.92</v>
      </c>
      <c r="K1231" s="70">
        <v>46003.36</v>
      </c>
      <c r="L1231" s="70">
        <v>46898.12</v>
      </c>
      <c r="M1231" s="71">
        <v>3046.2</v>
      </c>
      <c r="N1231" s="22">
        <f t="shared" si="60"/>
        <v>1637.3799999999974</v>
      </c>
      <c r="O1231" s="27">
        <f t="shared" si="59"/>
        <v>0.0369062060614912</v>
      </c>
    </row>
    <row r="1232" spans="1:15" ht="13.5" customHeight="1">
      <c r="A1232" s="56" t="s">
        <v>200</v>
      </c>
      <c r="B1232" s="55" t="s">
        <v>190</v>
      </c>
      <c r="C1232" s="63" t="s">
        <v>161</v>
      </c>
      <c r="D1232" s="64">
        <v>97</v>
      </c>
      <c r="E1232" s="70">
        <v>36884.29</v>
      </c>
      <c r="F1232" s="70">
        <v>55166.31</v>
      </c>
      <c r="G1232" s="70">
        <v>71602.53</v>
      </c>
      <c r="H1232" s="71">
        <v>34718.24</v>
      </c>
      <c r="I1232" s="64">
        <v>76</v>
      </c>
      <c r="J1232" s="70">
        <v>43181.745</v>
      </c>
      <c r="K1232" s="70">
        <v>61661.495</v>
      </c>
      <c r="L1232" s="70">
        <v>76486.29</v>
      </c>
      <c r="M1232" s="71">
        <v>33304.545</v>
      </c>
      <c r="N1232" s="22">
        <f t="shared" si="60"/>
        <v>6495.185000000005</v>
      </c>
      <c r="O1232" s="27">
        <f t="shared" si="59"/>
        <v>0.11773825365517479</v>
      </c>
    </row>
    <row r="1233" spans="1:15" ht="13.5" customHeight="1">
      <c r="A1233" s="56" t="s">
        <v>200</v>
      </c>
      <c r="B1233" s="55" t="s">
        <v>182</v>
      </c>
      <c r="C1233" s="63" t="s">
        <v>161</v>
      </c>
      <c r="D1233" s="64">
        <v>90</v>
      </c>
      <c r="E1233" s="70">
        <v>19845.55</v>
      </c>
      <c r="F1233" s="70">
        <v>24437.07</v>
      </c>
      <c r="G1233" s="70">
        <v>28679.44</v>
      </c>
      <c r="H1233" s="71">
        <v>8833.89</v>
      </c>
      <c r="I1233" s="64">
        <v>74</v>
      </c>
      <c r="J1233" s="70">
        <v>22298.9</v>
      </c>
      <c r="K1233" s="70">
        <v>28129.335</v>
      </c>
      <c r="L1233" s="70">
        <v>37393.2</v>
      </c>
      <c r="M1233" s="71">
        <v>15094.3</v>
      </c>
      <c r="N1233" s="22">
        <f t="shared" si="60"/>
        <v>3692.2649999999994</v>
      </c>
      <c r="O1233" s="27">
        <f t="shared" si="59"/>
        <v>0.1510927864919976</v>
      </c>
    </row>
    <row r="1234" spans="1:15" ht="13.5" customHeight="1">
      <c r="A1234" s="56" t="s">
        <v>200</v>
      </c>
      <c r="B1234" s="55" t="s">
        <v>185</v>
      </c>
      <c r="C1234" s="63" t="s">
        <v>161</v>
      </c>
      <c r="D1234" s="64">
        <v>56</v>
      </c>
      <c r="E1234" s="70">
        <v>28166.445</v>
      </c>
      <c r="F1234" s="70">
        <v>33911.1</v>
      </c>
      <c r="G1234" s="70">
        <v>41349.825</v>
      </c>
      <c r="H1234" s="71">
        <v>13183.38</v>
      </c>
      <c r="I1234" s="64">
        <v>56</v>
      </c>
      <c r="J1234" s="70">
        <v>27879.975</v>
      </c>
      <c r="K1234" s="70">
        <v>33550.41</v>
      </c>
      <c r="L1234" s="70">
        <v>43791.885</v>
      </c>
      <c r="M1234" s="71">
        <v>15911.91</v>
      </c>
      <c r="N1234" s="22">
        <f t="shared" si="60"/>
        <v>-360.68999999999505</v>
      </c>
      <c r="O1234" s="27">
        <f t="shared" si="59"/>
        <v>-0.01063634031334858</v>
      </c>
    </row>
    <row r="1235" spans="1:15" ht="13.5" customHeight="1">
      <c r="A1235" s="56" t="s">
        <v>200</v>
      </c>
      <c r="B1235" s="55" t="s">
        <v>186</v>
      </c>
      <c r="C1235" s="63" t="s">
        <v>161</v>
      </c>
      <c r="D1235" s="64">
        <v>53</v>
      </c>
      <c r="E1235" s="70">
        <v>24229.71</v>
      </c>
      <c r="F1235" s="70">
        <v>30608.96</v>
      </c>
      <c r="G1235" s="70">
        <v>38172.96</v>
      </c>
      <c r="H1235" s="71">
        <v>13943.25</v>
      </c>
      <c r="I1235" s="64">
        <v>38</v>
      </c>
      <c r="J1235" s="70">
        <v>28997.41</v>
      </c>
      <c r="K1235" s="70">
        <v>36720.245</v>
      </c>
      <c r="L1235" s="70">
        <v>46344.65</v>
      </c>
      <c r="M1235" s="71">
        <v>17347.24</v>
      </c>
      <c r="N1235" s="22">
        <f t="shared" si="60"/>
        <v>6111.2850000000035</v>
      </c>
      <c r="O1235" s="27">
        <f t="shared" si="59"/>
        <v>0.19965673449865673</v>
      </c>
    </row>
    <row r="1236" spans="1:15" ht="13.5" customHeight="1">
      <c r="A1236" s="56" t="s">
        <v>200</v>
      </c>
      <c r="B1236" s="55" t="s">
        <v>168</v>
      </c>
      <c r="C1236" s="63" t="s">
        <v>161</v>
      </c>
      <c r="D1236" s="64">
        <v>49</v>
      </c>
      <c r="E1236" s="70">
        <v>25625.48</v>
      </c>
      <c r="F1236" s="70">
        <v>37388.64</v>
      </c>
      <c r="G1236" s="70">
        <v>48646.57</v>
      </c>
      <c r="H1236" s="71">
        <v>23021.09</v>
      </c>
      <c r="I1236" s="64">
        <v>49</v>
      </c>
      <c r="J1236" s="70">
        <v>32180.88</v>
      </c>
      <c r="K1236" s="70">
        <v>41099.28</v>
      </c>
      <c r="L1236" s="70">
        <v>56379.31</v>
      </c>
      <c r="M1236" s="71">
        <v>24198.43</v>
      </c>
      <c r="N1236" s="22">
        <f t="shared" si="60"/>
        <v>3710.6399999999994</v>
      </c>
      <c r="O1236" s="27">
        <f t="shared" si="59"/>
        <v>0.0992451183033135</v>
      </c>
    </row>
    <row r="1237" spans="1:15" ht="13.5" customHeight="1">
      <c r="A1237" s="56" t="s">
        <v>200</v>
      </c>
      <c r="B1237" s="55" t="s">
        <v>175</v>
      </c>
      <c r="C1237" s="63" t="s">
        <v>161</v>
      </c>
      <c r="D1237" s="64">
        <v>49</v>
      </c>
      <c r="E1237" s="70">
        <v>19638.12</v>
      </c>
      <c r="F1237" s="70">
        <v>27072.64</v>
      </c>
      <c r="G1237" s="70">
        <v>30582.81</v>
      </c>
      <c r="H1237" s="71">
        <v>10944.69</v>
      </c>
      <c r="I1237" s="64">
        <v>45</v>
      </c>
      <c r="J1237" s="70">
        <v>25142.44</v>
      </c>
      <c r="K1237" s="70">
        <v>28390.56</v>
      </c>
      <c r="L1237" s="70">
        <v>36581.81</v>
      </c>
      <c r="M1237" s="71">
        <v>11439.37</v>
      </c>
      <c r="N1237" s="22">
        <f t="shared" si="60"/>
        <v>1317.920000000002</v>
      </c>
      <c r="O1237" s="27">
        <f t="shared" si="59"/>
        <v>0.048680882248646674</v>
      </c>
    </row>
    <row r="1238" spans="1:15" ht="13.5" customHeight="1">
      <c r="A1238" s="56" t="s">
        <v>200</v>
      </c>
      <c r="B1238" s="55" t="s">
        <v>167</v>
      </c>
      <c r="C1238" s="63" t="s">
        <v>161</v>
      </c>
      <c r="D1238" s="64">
        <v>43</v>
      </c>
      <c r="E1238" s="70">
        <v>19382.98</v>
      </c>
      <c r="F1238" s="70">
        <v>22359.66</v>
      </c>
      <c r="G1238" s="70">
        <v>26844.72</v>
      </c>
      <c r="H1238" s="71">
        <v>7461.74</v>
      </c>
      <c r="I1238" s="64">
        <v>35</v>
      </c>
      <c r="J1238" s="70">
        <v>21132.54</v>
      </c>
      <c r="K1238" s="70">
        <v>24721.47</v>
      </c>
      <c r="L1238" s="70">
        <v>28490.66</v>
      </c>
      <c r="M1238" s="71">
        <v>7358.12</v>
      </c>
      <c r="N1238" s="22">
        <f t="shared" si="60"/>
        <v>2361.8100000000013</v>
      </c>
      <c r="O1238" s="27">
        <f t="shared" si="59"/>
        <v>0.10562817144804533</v>
      </c>
    </row>
    <row r="1239" spans="1:15" ht="13.5" customHeight="1">
      <c r="A1239" s="56" t="s">
        <v>200</v>
      </c>
      <c r="B1239" s="55" t="s">
        <v>170</v>
      </c>
      <c r="C1239" s="63" t="s">
        <v>161</v>
      </c>
      <c r="D1239" s="64">
        <v>35</v>
      </c>
      <c r="E1239" s="70">
        <v>22107.21</v>
      </c>
      <c r="F1239" s="70">
        <v>31681.17</v>
      </c>
      <c r="G1239" s="70">
        <v>44366.76</v>
      </c>
      <c r="H1239" s="71">
        <v>22259.55</v>
      </c>
      <c r="I1239" s="64">
        <v>39</v>
      </c>
      <c r="J1239" s="70">
        <v>27819.31</v>
      </c>
      <c r="K1239" s="70">
        <v>34743.05</v>
      </c>
      <c r="L1239" s="70">
        <v>48862.4</v>
      </c>
      <c r="M1239" s="71">
        <v>21043.09</v>
      </c>
      <c r="N1239" s="22">
        <f t="shared" si="60"/>
        <v>3061.8800000000047</v>
      </c>
      <c r="O1239" s="27">
        <f t="shared" si="59"/>
        <v>0.09664668318752132</v>
      </c>
    </row>
    <row r="1240" spans="1:15" ht="13.5" customHeight="1">
      <c r="A1240" s="56" t="s">
        <v>200</v>
      </c>
      <c r="B1240" s="55" t="s">
        <v>191</v>
      </c>
      <c r="C1240" s="63" t="s">
        <v>161</v>
      </c>
      <c r="D1240" s="64">
        <v>32</v>
      </c>
      <c r="E1240" s="70">
        <v>13868.03</v>
      </c>
      <c r="F1240" s="70">
        <v>20855.29</v>
      </c>
      <c r="G1240" s="70">
        <v>30866.795</v>
      </c>
      <c r="H1240" s="71">
        <v>16998.765</v>
      </c>
      <c r="I1240" s="64">
        <v>19</v>
      </c>
      <c r="J1240" s="70">
        <v>17103.19</v>
      </c>
      <c r="K1240" s="70">
        <v>21910.37</v>
      </c>
      <c r="L1240" s="70">
        <v>36054.2</v>
      </c>
      <c r="M1240" s="71">
        <v>18951.01</v>
      </c>
      <c r="N1240" s="22">
        <f t="shared" si="60"/>
        <v>1055.079999999998</v>
      </c>
      <c r="O1240" s="27">
        <f t="shared" si="59"/>
        <v>0.050590521637435784</v>
      </c>
    </row>
    <row r="1241" spans="1:15" ht="13.5" customHeight="1">
      <c r="A1241" s="56" t="s">
        <v>200</v>
      </c>
      <c r="B1241" s="55" t="s">
        <v>174</v>
      </c>
      <c r="C1241" s="63" t="s">
        <v>161</v>
      </c>
      <c r="D1241" s="64">
        <v>31</v>
      </c>
      <c r="E1241" s="70">
        <v>8917.87</v>
      </c>
      <c r="F1241" s="70">
        <v>19150.29</v>
      </c>
      <c r="G1241" s="70">
        <v>25060.47</v>
      </c>
      <c r="H1241" s="71">
        <v>16142.6</v>
      </c>
      <c r="I1241" s="64">
        <v>19</v>
      </c>
      <c r="J1241" s="70">
        <v>9065.29</v>
      </c>
      <c r="K1241" s="70">
        <v>22150.45</v>
      </c>
      <c r="L1241" s="70">
        <v>27989.46</v>
      </c>
      <c r="M1241" s="71">
        <v>18924.17</v>
      </c>
      <c r="N1241" s="22">
        <f t="shared" si="60"/>
        <v>3000.16</v>
      </c>
      <c r="O1241" s="27">
        <f t="shared" si="59"/>
        <v>0.15666394608123427</v>
      </c>
    </row>
    <row r="1242" spans="1:15" ht="13.5" customHeight="1">
      <c r="A1242" s="56" t="s">
        <v>200</v>
      </c>
      <c r="B1242" s="56" t="s">
        <v>178</v>
      </c>
      <c r="C1242" s="63" t="s">
        <v>161</v>
      </c>
      <c r="D1242" s="64">
        <v>29</v>
      </c>
      <c r="E1242" s="70">
        <v>9578.7</v>
      </c>
      <c r="F1242" s="70">
        <v>18868.44</v>
      </c>
      <c r="G1242" s="70">
        <v>22459.53</v>
      </c>
      <c r="H1242" s="71">
        <v>12880.83</v>
      </c>
      <c r="I1242" s="64">
        <v>32</v>
      </c>
      <c r="J1242" s="70">
        <v>21601.165</v>
      </c>
      <c r="K1242" s="70">
        <v>24959.72</v>
      </c>
      <c r="L1242" s="70">
        <v>35092.805</v>
      </c>
      <c r="M1242" s="71">
        <v>13491.64</v>
      </c>
      <c r="N1242" s="22">
        <f t="shared" si="60"/>
        <v>6091.2800000000025</v>
      </c>
      <c r="O1242" s="27">
        <f t="shared" si="59"/>
        <v>0.3228290203111652</v>
      </c>
    </row>
    <row r="1243" spans="1:15" ht="13.5" customHeight="1">
      <c r="A1243" s="56" t="s">
        <v>200</v>
      </c>
      <c r="B1243" s="55" t="s">
        <v>169</v>
      </c>
      <c r="C1243" s="63" t="s">
        <v>161</v>
      </c>
      <c r="D1243" s="64">
        <v>22</v>
      </c>
      <c r="E1243" s="70">
        <v>52377.09</v>
      </c>
      <c r="F1243" s="70">
        <v>57316.9</v>
      </c>
      <c r="G1243" s="70">
        <v>76081.25</v>
      </c>
      <c r="H1243" s="71">
        <v>23704.16</v>
      </c>
      <c r="I1243" s="64">
        <v>13</v>
      </c>
      <c r="J1243" s="70">
        <v>52703.33</v>
      </c>
      <c r="K1243" s="70">
        <v>60852.8</v>
      </c>
      <c r="L1243" s="70">
        <v>74477.11</v>
      </c>
      <c r="M1243" s="71">
        <v>21773.78</v>
      </c>
      <c r="N1243" s="22">
        <f t="shared" si="60"/>
        <v>3535.9000000000015</v>
      </c>
      <c r="O1243" s="27">
        <f t="shared" si="59"/>
        <v>0.06169035659639655</v>
      </c>
    </row>
    <row r="1244" spans="1:15" ht="13.5" customHeight="1">
      <c r="A1244" s="56" t="s">
        <v>200</v>
      </c>
      <c r="B1244" s="55" t="s">
        <v>172</v>
      </c>
      <c r="C1244" s="63" t="s">
        <v>161</v>
      </c>
      <c r="D1244" s="64">
        <v>22</v>
      </c>
      <c r="E1244" s="70">
        <v>83494.4</v>
      </c>
      <c r="F1244" s="70">
        <v>93621.695</v>
      </c>
      <c r="G1244" s="70">
        <v>119843.28</v>
      </c>
      <c r="H1244" s="71">
        <v>36348.88</v>
      </c>
      <c r="I1244" s="64">
        <v>21</v>
      </c>
      <c r="J1244" s="70">
        <v>86061.43</v>
      </c>
      <c r="K1244" s="70">
        <v>111108.06</v>
      </c>
      <c r="L1244" s="70">
        <v>129360.52</v>
      </c>
      <c r="M1244" s="71">
        <v>43299.09</v>
      </c>
      <c r="N1244" s="22">
        <f t="shared" si="60"/>
        <v>17486.36499999999</v>
      </c>
      <c r="O1244" s="27">
        <f t="shared" si="59"/>
        <v>0.18677684696907046</v>
      </c>
    </row>
    <row r="1245" spans="1:15" ht="13.5" customHeight="1">
      <c r="A1245" s="56" t="s">
        <v>200</v>
      </c>
      <c r="B1245" s="56" t="s">
        <v>179</v>
      </c>
      <c r="C1245" s="63" t="s">
        <v>161</v>
      </c>
      <c r="D1245" s="64">
        <v>17</v>
      </c>
      <c r="E1245" s="70">
        <v>88944.36</v>
      </c>
      <c r="F1245" s="70">
        <v>96571.34</v>
      </c>
      <c r="G1245" s="70">
        <v>128822.55</v>
      </c>
      <c r="H1245" s="71">
        <v>39878.19</v>
      </c>
      <c r="I1245" s="64">
        <v>17</v>
      </c>
      <c r="J1245" s="70">
        <v>95746.43</v>
      </c>
      <c r="K1245" s="70">
        <v>111661.2</v>
      </c>
      <c r="L1245" s="70">
        <v>116131.54</v>
      </c>
      <c r="M1245" s="71">
        <v>20385.11</v>
      </c>
      <c r="N1245" s="22">
        <f t="shared" si="60"/>
        <v>15089.86</v>
      </c>
      <c r="O1245" s="27">
        <f t="shared" si="59"/>
        <v>0.1562560900573607</v>
      </c>
    </row>
    <row r="1246" spans="1:15" ht="13.5" customHeight="1">
      <c r="A1246" s="56" t="s">
        <v>200</v>
      </c>
      <c r="B1246" s="55" t="s">
        <v>171</v>
      </c>
      <c r="C1246" s="63" t="s">
        <v>161</v>
      </c>
      <c r="D1246" s="64">
        <v>14</v>
      </c>
      <c r="E1246" s="70">
        <v>16045.4</v>
      </c>
      <c r="F1246" s="70">
        <v>17749.145</v>
      </c>
      <c r="G1246" s="70">
        <v>21013.53</v>
      </c>
      <c r="H1246" s="71">
        <v>4968.13</v>
      </c>
      <c r="I1246" s="64">
        <v>16</v>
      </c>
      <c r="J1246" s="70">
        <v>18521.44</v>
      </c>
      <c r="K1246" s="70">
        <v>23142.275</v>
      </c>
      <c r="L1246" s="70">
        <v>32821.58</v>
      </c>
      <c r="M1246" s="71">
        <v>14300.14</v>
      </c>
      <c r="N1246" s="22">
        <f t="shared" si="60"/>
        <v>5393.130000000001</v>
      </c>
      <c r="O1246" s="27">
        <f t="shared" si="59"/>
        <v>0.303852946155998</v>
      </c>
    </row>
    <row r="1247" spans="1:15" ht="13.5" customHeight="1">
      <c r="A1247" s="56" t="s">
        <v>200</v>
      </c>
      <c r="B1247" s="55" t="s">
        <v>193</v>
      </c>
      <c r="C1247" s="63" t="s">
        <v>161</v>
      </c>
      <c r="D1247" s="64">
        <v>14</v>
      </c>
      <c r="E1247" s="70">
        <v>15164.67</v>
      </c>
      <c r="F1247" s="70">
        <v>20795.92</v>
      </c>
      <c r="G1247" s="70">
        <v>34725.15</v>
      </c>
      <c r="H1247" s="71">
        <v>19560.48</v>
      </c>
      <c r="I1247" s="64">
        <v>11</v>
      </c>
      <c r="J1247" s="70">
        <v>18501.93</v>
      </c>
      <c r="K1247" s="70">
        <v>32197.49</v>
      </c>
      <c r="L1247" s="70">
        <v>43987.84</v>
      </c>
      <c r="M1247" s="71">
        <v>25485.91</v>
      </c>
      <c r="N1247" s="22">
        <f t="shared" si="60"/>
        <v>11401.570000000003</v>
      </c>
      <c r="O1247" s="27">
        <f t="shared" si="59"/>
        <v>0.5482599471434784</v>
      </c>
    </row>
    <row r="1248" spans="1:15" ht="13.5" customHeight="1">
      <c r="A1248" s="56" t="s">
        <v>200</v>
      </c>
      <c r="B1248" s="55" t="s">
        <v>180</v>
      </c>
      <c r="C1248" s="63" t="s">
        <v>161</v>
      </c>
      <c r="D1248" s="64">
        <v>13</v>
      </c>
      <c r="E1248" s="70">
        <v>22021.52</v>
      </c>
      <c r="F1248" s="70">
        <v>29443.36</v>
      </c>
      <c r="G1248" s="70">
        <v>44212.1</v>
      </c>
      <c r="H1248" s="71">
        <v>22190.58</v>
      </c>
      <c r="I1248" s="64">
        <v>25</v>
      </c>
      <c r="J1248" s="70">
        <v>23217.76</v>
      </c>
      <c r="K1248" s="70">
        <v>24835.53</v>
      </c>
      <c r="L1248" s="70">
        <v>42545.74</v>
      </c>
      <c r="M1248" s="71">
        <v>19327.98</v>
      </c>
      <c r="N1248" s="22">
        <f t="shared" si="60"/>
        <v>-4607.830000000002</v>
      </c>
      <c r="O1248" s="27">
        <f t="shared" si="59"/>
        <v>-0.15649810347732057</v>
      </c>
    </row>
    <row r="1249" spans="1:15" ht="13.5" customHeight="1">
      <c r="A1249" s="56" t="s">
        <v>200</v>
      </c>
      <c r="B1249" s="55" t="s">
        <v>183</v>
      </c>
      <c r="C1249" s="63" t="s">
        <v>161</v>
      </c>
      <c r="D1249" s="64">
        <v>11</v>
      </c>
      <c r="E1249" s="70">
        <v>33127.77</v>
      </c>
      <c r="F1249" s="70">
        <v>37573.7</v>
      </c>
      <c r="G1249" s="70">
        <v>44244.2</v>
      </c>
      <c r="H1249" s="71">
        <v>11116.43</v>
      </c>
      <c r="I1249" s="64">
        <v>13</v>
      </c>
      <c r="J1249" s="70">
        <v>30898.01</v>
      </c>
      <c r="K1249" s="70">
        <v>34722.97</v>
      </c>
      <c r="L1249" s="70">
        <v>37115.54</v>
      </c>
      <c r="M1249" s="71">
        <v>6217.53</v>
      </c>
      <c r="N1249" s="22">
        <f t="shared" si="60"/>
        <v>-2850.729999999996</v>
      </c>
      <c r="O1249" s="27">
        <f t="shared" si="59"/>
        <v>-0.07587035612675877</v>
      </c>
    </row>
    <row r="1250" spans="1:15" ht="13.5" customHeight="1">
      <c r="A1250" s="56" t="s">
        <v>200</v>
      </c>
      <c r="B1250" s="55" t="s">
        <v>192</v>
      </c>
      <c r="C1250" s="63" t="s">
        <v>161</v>
      </c>
      <c r="D1250" s="64">
        <v>11</v>
      </c>
      <c r="E1250" s="70">
        <v>2441.4</v>
      </c>
      <c r="F1250" s="70">
        <v>18379.6</v>
      </c>
      <c r="G1250" s="70">
        <v>40817.42</v>
      </c>
      <c r="H1250" s="71">
        <v>38376.02</v>
      </c>
      <c r="I1250" s="64">
        <v>21</v>
      </c>
      <c r="J1250" s="70">
        <v>10734.75</v>
      </c>
      <c r="K1250" s="70">
        <v>25693.14</v>
      </c>
      <c r="L1250" s="70">
        <v>31393.05</v>
      </c>
      <c r="M1250" s="71">
        <v>20658.3</v>
      </c>
      <c r="N1250" s="22">
        <f t="shared" si="60"/>
        <v>7313.540000000001</v>
      </c>
      <c r="O1250" s="27">
        <f t="shared" si="59"/>
        <v>0.3979161679253086</v>
      </c>
    </row>
    <row r="1251" spans="1:15" ht="13.5" customHeight="1">
      <c r="A1251" s="28" t="s">
        <v>153</v>
      </c>
      <c r="B1251" s="28" t="s">
        <v>60</v>
      </c>
      <c r="C1251" s="35" t="s">
        <v>73</v>
      </c>
      <c r="D1251" s="39">
        <v>69</v>
      </c>
      <c r="E1251" s="23">
        <v>194.33</v>
      </c>
      <c r="F1251" s="23">
        <v>208.35</v>
      </c>
      <c r="G1251" s="23">
        <v>233.4</v>
      </c>
      <c r="H1251" s="24">
        <v>39.07</v>
      </c>
      <c r="I1251" s="39">
        <v>76</v>
      </c>
      <c r="J1251" s="23">
        <v>195.715</v>
      </c>
      <c r="K1251" s="23">
        <v>219.125</v>
      </c>
      <c r="L1251" s="23">
        <v>246.28</v>
      </c>
      <c r="M1251" s="24">
        <v>50.565</v>
      </c>
      <c r="N1251" s="22">
        <f t="shared" si="60"/>
        <v>10.775000000000006</v>
      </c>
      <c r="O1251" s="27">
        <f t="shared" si="59"/>
        <v>0.05171586273098155</v>
      </c>
    </row>
    <row r="1252" spans="1:15" ht="13.5" customHeight="1">
      <c r="A1252" s="28" t="s">
        <v>153</v>
      </c>
      <c r="B1252" s="28" t="s">
        <v>62</v>
      </c>
      <c r="C1252" s="35" t="s">
        <v>73</v>
      </c>
      <c r="D1252" s="39">
        <v>41</v>
      </c>
      <c r="E1252" s="23">
        <v>244.89</v>
      </c>
      <c r="F1252" s="23">
        <v>307.08</v>
      </c>
      <c r="G1252" s="23">
        <v>415.13</v>
      </c>
      <c r="H1252" s="24">
        <v>170.24</v>
      </c>
      <c r="I1252" s="39">
        <v>38</v>
      </c>
      <c r="J1252" s="23">
        <v>259.78</v>
      </c>
      <c r="K1252" s="23">
        <v>337.45</v>
      </c>
      <c r="L1252" s="23">
        <v>435.89</v>
      </c>
      <c r="M1252" s="24">
        <v>176.11</v>
      </c>
      <c r="N1252" s="22">
        <f t="shared" si="60"/>
        <v>30.370000000000005</v>
      </c>
      <c r="O1252" s="27">
        <f t="shared" si="59"/>
        <v>0.09889930962615608</v>
      </c>
    </row>
    <row r="1253" spans="1:15" ht="13.5" customHeight="1">
      <c r="A1253" s="28" t="s">
        <v>153</v>
      </c>
      <c r="B1253" s="28" t="s">
        <v>59</v>
      </c>
      <c r="C1253" s="35" t="s">
        <v>73</v>
      </c>
      <c r="D1253" s="39">
        <v>36</v>
      </c>
      <c r="E1253" s="23">
        <v>166.96</v>
      </c>
      <c r="F1253" s="23">
        <v>170.48</v>
      </c>
      <c r="G1253" s="23">
        <v>175.31</v>
      </c>
      <c r="H1253" s="24">
        <v>8.35</v>
      </c>
      <c r="I1253" s="39">
        <v>40</v>
      </c>
      <c r="J1253" s="23">
        <v>180.85</v>
      </c>
      <c r="K1253" s="23">
        <v>187.96</v>
      </c>
      <c r="L1253" s="23">
        <v>187.96</v>
      </c>
      <c r="M1253" s="24">
        <v>7.11</v>
      </c>
      <c r="N1253" s="22">
        <f t="shared" si="60"/>
        <v>17.480000000000018</v>
      </c>
      <c r="O1253" s="27">
        <f t="shared" si="59"/>
        <v>0.10253402158610991</v>
      </c>
    </row>
    <row r="1254" spans="1:15" ht="13.5" customHeight="1">
      <c r="A1254" s="28" t="s">
        <v>153</v>
      </c>
      <c r="B1254" s="28" t="s">
        <v>56</v>
      </c>
      <c r="C1254" s="35" t="s">
        <v>73</v>
      </c>
      <c r="D1254" s="39">
        <v>32</v>
      </c>
      <c r="E1254" s="23">
        <v>560.81</v>
      </c>
      <c r="F1254" s="23">
        <v>609.7</v>
      </c>
      <c r="G1254" s="23">
        <v>651.685</v>
      </c>
      <c r="H1254" s="24">
        <v>90.875</v>
      </c>
      <c r="I1254" s="39">
        <v>17</v>
      </c>
      <c r="J1254" s="23">
        <v>588.85</v>
      </c>
      <c r="K1254" s="23">
        <v>625.81</v>
      </c>
      <c r="L1254" s="23">
        <v>660.4</v>
      </c>
      <c r="M1254" s="24">
        <v>71.55</v>
      </c>
      <c r="N1254" s="22">
        <f t="shared" si="60"/>
        <v>16.1099999999999</v>
      </c>
      <c r="O1254" s="27">
        <f t="shared" si="59"/>
        <v>0.026422830900442673</v>
      </c>
    </row>
    <row r="1255" spans="1:15" ht="13.5" customHeight="1">
      <c r="A1255" s="28" t="s">
        <v>153</v>
      </c>
      <c r="B1255" s="28" t="s">
        <v>40</v>
      </c>
      <c r="C1255" s="35" t="s">
        <v>74</v>
      </c>
      <c r="D1255" s="39">
        <v>15</v>
      </c>
      <c r="E1255" s="23">
        <v>2212.76</v>
      </c>
      <c r="F1255" s="23">
        <v>2333.01</v>
      </c>
      <c r="G1255" s="23">
        <v>2618.26</v>
      </c>
      <c r="H1255" s="24">
        <v>405.5</v>
      </c>
      <c r="I1255" s="39">
        <v>13</v>
      </c>
      <c r="J1255" s="23">
        <v>2379.49</v>
      </c>
      <c r="K1255" s="23">
        <v>2547.18</v>
      </c>
      <c r="L1255" s="23">
        <v>3128.32</v>
      </c>
      <c r="M1255" s="24">
        <v>748.83</v>
      </c>
      <c r="N1255" s="22">
        <f t="shared" si="60"/>
        <v>214.16999999999962</v>
      </c>
      <c r="O1255" s="27">
        <f t="shared" si="59"/>
        <v>0.09179986369539762</v>
      </c>
    </row>
    <row r="1256" spans="1:15" ht="13.5" customHeight="1">
      <c r="A1256" s="28" t="s">
        <v>153</v>
      </c>
      <c r="B1256" s="28" t="s">
        <v>13</v>
      </c>
      <c r="C1256" s="35" t="s">
        <v>73</v>
      </c>
      <c r="D1256" s="39"/>
      <c r="E1256" s="23"/>
      <c r="F1256" s="23"/>
      <c r="G1256" s="23"/>
      <c r="H1256" s="24"/>
      <c r="I1256" s="39">
        <v>11</v>
      </c>
      <c r="J1256" s="23">
        <v>539.11</v>
      </c>
      <c r="K1256" s="23">
        <v>953.29</v>
      </c>
      <c r="L1256" s="23">
        <v>990.74</v>
      </c>
      <c r="M1256" s="24">
        <v>451.63</v>
      </c>
      <c r="N1256" s="22" t="s">
        <v>203</v>
      </c>
      <c r="O1256" s="27" t="e">
        <f t="shared" si="59"/>
        <v>#VALUE!</v>
      </c>
    </row>
    <row r="1257" spans="1:15" ht="13.5" customHeight="1">
      <c r="A1257" s="55" t="s">
        <v>106</v>
      </c>
      <c r="B1257" s="55" t="s">
        <v>198</v>
      </c>
      <c r="C1257" s="65" t="s">
        <v>159</v>
      </c>
      <c r="D1257" s="64"/>
      <c r="E1257" s="70"/>
      <c r="F1257" s="70"/>
      <c r="G1257" s="70"/>
      <c r="H1257" s="71"/>
      <c r="I1257" s="64">
        <v>14</v>
      </c>
      <c r="J1257" s="70">
        <v>4575.92</v>
      </c>
      <c r="K1257" s="70">
        <v>8902.32</v>
      </c>
      <c r="L1257" s="70">
        <v>12012.93</v>
      </c>
      <c r="M1257" s="71">
        <v>7437.01</v>
      </c>
      <c r="N1257" s="22" t="s">
        <v>203</v>
      </c>
      <c r="O1257" s="27" t="e">
        <f t="shared" si="59"/>
        <v>#VALUE!</v>
      </c>
    </row>
    <row r="1258" spans="1:15" ht="13.5" customHeight="1">
      <c r="A1258" s="28" t="s">
        <v>106</v>
      </c>
      <c r="B1258" s="28" t="s">
        <v>28</v>
      </c>
      <c r="C1258" s="35" t="s">
        <v>73</v>
      </c>
      <c r="D1258" s="39">
        <v>914</v>
      </c>
      <c r="E1258" s="23">
        <v>361.8</v>
      </c>
      <c r="F1258" s="23">
        <v>397.8</v>
      </c>
      <c r="G1258" s="23">
        <v>406.64</v>
      </c>
      <c r="H1258" s="24">
        <v>44.84</v>
      </c>
      <c r="I1258" s="39">
        <v>806</v>
      </c>
      <c r="J1258" s="23">
        <v>353.6</v>
      </c>
      <c r="K1258" s="23">
        <v>397.8</v>
      </c>
      <c r="L1258" s="23">
        <v>406.64</v>
      </c>
      <c r="M1258" s="24">
        <v>53.04</v>
      </c>
      <c r="N1258" s="22">
        <f aca="true" t="shared" si="61" ref="N1258:N1294">K1258-F1258</f>
        <v>0</v>
      </c>
      <c r="O1258" s="27">
        <f t="shared" si="59"/>
        <v>0</v>
      </c>
    </row>
    <row r="1259" spans="1:15" ht="13.5" customHeight="1">
      <c r="A1259" s="28" t="s">
        <v>106</v>
      </c>
      <c r="B1259" s="28" t="s">
        <v>60</v>
      </c>
      <c r="C1259" s="35" t="s">
        <v>73</v>
      </c>
      <c r="D1259" s="39">
        <v>314</v>
      </c>
      <c r="E1259" s="23">
        <v>171.2</v>
      </c>
      <c r="F1259" s="23">
        <v>198.4</v>
      </c>
      <c r="G1259" s="23">
        <v>237.67</v>
      </c>
      <c r="H1259" s="24">
        <v>66.47</v>
      </c>
      <c r="I1259" s="39">
        <v>390</v>
      </c>
      <c r="J1259" s="23">
        <v>156.4</v>
      </c>
      <c r="K1259" s="23">
        <v>200.7</v>
      </c>
      <c r="L1259" s="23">
        <v>228.32</v>
      </c>
      <c r="M1259" s="24">
        <v>71.92</v>
      </c>
      <c r="N1259" s="22">
        <f t="shared" si="61"/>
        <v>2.299999999999983</v>
      </c>
      <c r="O1259" s="27">
        <f t="shared" si="59"/>
        <v>0.011592741935483784</v>
      </c>
    </row>
    <row r="1260" spans="1:15" ht="13.5" customHeight="1">
      <c r="A1260" s="28" t="s">
        <v>106</v>
      </c>
      <c r="B1260" s="28" t="s">
        <v>56</v>
      </c>
      <c r="C1260" s="35" t="s">
        <v>73</v>
      </c>
      <c r="D1260" s="39">
        <v>293</v>
      </c>
      <c r="E1260" s="23">
        <v>223.2</v>
      </c>
      <c r="F1260" s="23">
        <v>436.8</v>
      </c>
      <c r="G1260" s="23">
        <v>540.7</v>
      </c>
      <c r="H1260" s="24">
        <v>317.5</v>
      </c>
      <c r="I1260" s="39">
        <v>334</v>
      </c>
      <c r="J1260" s="23">
        <v>232.2</v>
      </c>
      <c r="K1260" s="23">
        <v>451.74</v>
      </c>
      <c r="L1260" s="23">
        <v>640</v>
      </c>
      <c r="M1260" s="24">
        <v>407.8</v>
      </c>
      <c r="N1260" s="22">
        <f t="shared" si="61"/>
        <v>14.939999999999998</v>
      </c>
      <c r="O1260" s="27">
        <f t="shared" si="59"/>
        <v>0.0342032967032967</v>
      </c>
    </row>
    <row r="1261" spans="1:15" ht="13.5" customHeight="1">
      <c r="A1261" s="28" t="s">
        <v>106</v>
      </c>
      <c r="B1261" s="28" t="s">
        <v>59</v>
      </c>
      <c r="C1261" s="35" t="s">
        <v>73</v>
      </c>
      <c r="D1261" s="39">
        <v>245</v>
      </c>
      <c r="E1261" s="23">
        <v>152</v>
      </c>
      <c r="F1261" s="23">
        <v>171</v>
      </c>
      <c r="G1261" s="23">
        <v>174.8</v>
      </c>
      <c r="H1261" s="24">
        <v>22.8</v>
      </c>
      <c r="I1261" s="39">
        <v>223</v>
      </c>
      <c r="J1261" s="23">
        <v>158.4</v>
      </c>
      <c r="K1261" s="23">
        <v>178.2</v>
      </c>
      <c r="L1261" s="23">
        <v>182.16</v>
      </c>
      <c r="M1261" s="24">
        <v>23.76</v>
      </c>
      <c r="N1261" s="22">
        <f t="shared" si="61"/>
        <v>7.199999999999989</v>
      </c>
      <c r="O1261" s="27">
        <f t="shared" si="59"/>
        <v>0.04210526315789467</v>
      </c>
    </row>
    <row r="1262" spans="1:15" ht="13.5" customHeight="1">
      <c r="A1262" s="28" t="s">
        <v>106</v>
      </c>
      <c r="B1262" s="28" t="s">
        <v>40</v>
      </c>
      <c r="C1262" s="35" t="s">
        <v>74</v>
      </c>
      <c r="D1262" s="39">
        <v>161</v>
      </c>
      <c r="E1262" s="23">
        <v>1997.1</v>
      </c>
      <c r="F1262" s="23">
        <v>2946.56</v>
      </c>
      <c r="G1262" s="23">
        <v>3683.61</v>
      </c>
      <c r="H1262" s="24">
        <v>1686.51</v>
      </c>
      <c r="I1262" s="39">
        <v>206</v>
      </c>
      <c r="J1262" s="23">
        <v>2626.55</v>
      </c>
      <c r="K1262" s="23">
        <v>3304.62</v>
      </c>
      <c r="L1262" s="23">
        <v>3942.08</v>
      </c>
      <c r="M1262" s="24">
        <v>1315.53</v>
      </c>
      <c r="N1262" s="22">
        <f t="shared" si="61"/>
        <v>358.05999999999995</v>
      </c>
      <c r="O1262" s="27">
        <f t="shared" si="59"/>
        <v>0.1215179735013032</v>
      </c>
    </row>
    <row r="1263" spans="1:15" ht="13.5" customHeight="1">
      <c r="A1263" s="28" t="s">
        <v>106</v>
      </c>
      <c r="B1263" s="28" t="s">
        <v>25</v>
      </c>
      <c r="C1263" s="35" t="s">
        <v>73</v>
      </c>
      <c r="D1263" s="39">
        <v>121</v>
      </c>
      <c r="E1263" s="23">
        <v>1197.6</v>
      </c>
      <c r="F1263" s="23">
        <v>1347.3</v>
      </c>
      <c r="G1263" s="23">
        <v>1347.3</v>
      </c>
      <c r="H1263" s="24">
        <v>149.7</v>
      </c>
      <c r="I1263" s="39">
        <v>123</v>
      </c>
      <c r="J1263" s="23">
        <v>1228</v>
      </c>
      <c r="K1263" s="23">
        <v>1245.6</v>
      </c>
      <c r="L1263" s="23">
        <v>1401.3</v>
      </c>
      <c r="M1263" s="24">
        <v>173.3</v>
      </c>
      <c r="N1263" s="22">
        <f t="shared" si="61"/>
        <v>-101.70000000000005</v>
      </c>
      <c r="O1263" s="27">
        <f t="shared" si="59"/>
        <v>-0.07548430193720779</v>
      </c>
    </row>
    <row r="1264" spans="1:15" ht="13.5" customHeight="1">
      <c r="A1264" s="28" t="s">
        <v>106</v>
      </c>
      <c r="B1264" s="28" t="s">
        <v>18</v>
      </c>
      <c r="C1264" s="35" t="s">
        <v>73</v>
      </c>
      <c r="D1264" s="39">
        <v>95</v>
      </c>
      <c r="E1264" s="23">
        <v>1204.8</v>
      </c>
      <c r="F1264" s="23">
        <v>1355.4</v>
      </c>
      <c r="G1264" s="23">
        <v>1385.52</v>
      </c>
      <c r="H1264" s="24">
        <v>180.72</v>
      </c>
      <c r="I1264" s="39">
        <v>101</v>
      </c>
      <c r="J1264" s="23">
        <v>1252.8</v>
      </c>
      <c r="K1264" s="23">
        <v>1409.4</v>
      </c>
      <c r="L1264" s="23">
        <v>1534.52</v>
      </c>
      <c r="M1264" s="24">
        <v>281.72</v>
      </c>
      <c r="N1264" s="22">
        <f t="shared" si="61"/>
        <v>54</v>
      </c>
      <c r="O1264" s="27">
        <f t="shared" si="59"/>
        <v>0.0398406374501992</v>
      </c>
    </row>
    <row r="1265" spans="1:15" ht="13.5" customHeight="1">
      <c r="A1265" s="28" t="s">
        <v>106</v>
      </c>
      <c r="B1265" s="28" t="s">
        <v>62</v>
      </c>
      <c r="C1265" s="35" t="s">
        <v>73</v>
      </c>
      <c r="D1265" s="39">
        <v>89</v>
      </c>
      <c r="E1265" s="23">
        <v>204</v>
      </c>
      <c r="F1265" s="23">
        <v>252.53</v>
      </c>
      <c r="G1265" s="23">
        <v>314.64</v>
      </c>
      <c r="H1265" s="24">
        <v>110.64</v>
      </c>
      <c r="I1265" s="39">
        <v>113</v>
      </c>
      <c r="J1265" s="23">
        <v>212</v>
      </c>
      <c r="K1265" s="23">
        <v>284.8</v>
      </c>
      <c r="L1265" s="23">
        <v>378.9</v>
      </c>
      <c r="M1265" s="24">
        <v>166.9</v>
      </c>
      <c r="N1265" s="22">
        <f t="shared" si="61"/>
        <v>32.27000000000001</v>
      </c>
      <c r="O1265" s="27">
        <f t="shared" si="59"/>
        <v>0.127786797608205</v>
      </c>
    </row>
    <row r="1266" spans="1:15" ht="13.5" customHeight="1">
      <c r="A1266" s="28" t="s">
        <v>106</v>
      </c>
      <c r="B1266" s="28" t="s">
        <v>27</v>
      </c>
      <c r="C1266" s="35" t="s">
        <v>73</v>
      </c>
      <c r="D1266" s="39">
        <v>86</v>
      </c>
      <c r="E1266" s="23">
        <v>1266.4</v>
      </c>
      <c r="F1266" s="23">
        <v>1424.7</v>
      </c>
      <c r="G1266" s="23">
        <v>1567.64</v>
      </c>
      <c r="H1266" s="24">
        <v>301.24</v>
      </c>
      <c r="I1266" s="39">
        <v>72</v>
      </c>
      <c r="J1266" s="23">
        <v>1316.8</v>
      </c>
      <c r="K1266" s="23">
        <v>1481.4</v>
      </c>
      <c r="L1266" s="23">
        <v>1612.92</v>
      </c>
      <c r="M1266" s="24">
        <v>296.12</v>
      </c>
      <c r="N1266" s="22">
        <f t="shared" si="61"/>
        <v>56.700000000000045</v>
      </c>
      <c r="O1266" s="27">
        <f t="shared" si="59"/>
        <v>0.03979785217940622</v>
      </c>
    </row>
    <row r="1267" spans="1:15" ht="13.5" customHeight="1">
      <c r="A1267" s="28" t="s">
        <v>106</v>
      </c>
      <c r="B1267" s="28" t="s">
        <v>15</v>
      </c>
      <c r="C1267" s="35" t="s">
        <v>73</v>
      </c>
      <c r="D1267" s="39">
        <v>82</v>
      </c>
      <c r="E1267" s="23">
        <v>49.5</v>
      </c>
      <c r="F1267" s="23">
        <v>135</v>
      </c>
      <c r="G1267" s="23">
        <v>135</v>
      </c>
      <c r="H1267" s="24">
        <v>85.5</v>
      </c>
      <c r="I1267" s="39">
        <v>80</v>
      </c>
      <c r="J1267" s="23">
        <v>124.8</v>
      </c>
      <c r="K1267" s="23">
        <v>140.4</v>
      </c>
      <c r="L1267" s="23">
        <v>143.52</v>
      </c>
      <c r="M1267" s="24">
        <v>18.72</v>
      </c>
      <c r="N1267" s="22">
        <f t="shared" si="61"/>
        <v>5.400000000000006</v>
      </c>
      <c r="O1267" s="27">
        <f t="shared" si="59"/>
        <v>0.04000000000000004</v>
      </c>
    </row>
    <row r="1268" spans="1:15" ht="13.5" customHeight="1">
      <c r="A1268" s="28" t="s">
        <v>106</v>
      </c>
      <c r="B1268" s="28" t="s">
        <v>76</v>
      </c>
      <c r="C1268" s="35" t="s">
        <v>73</v>
      </c>
      <c r="D1268" s="39">
        <v>68</v>
      </c>
      <c r="E1268" s="23">
        <v>1626.4</v>
      </c>
      <c r="F1268" s="23">
        <v>1829.7</v>
      </c>
      <c r="G1268" s="23">
        <v>2023.14</v>
      </c>
      <c r="H1268" s="24">
        <v>396.74</v>
      </c>
      <c r="I1268" s="39">
        <v>79</v>
      </c>
      <c r="J1268" s="23">
        <v>1488.47</v>
      </c>
      <c r="K1268" s="23">
        <v>1902.6</v>
      </c>
      <c r="L1268" s="23">
        <v>2669.84</v>
      </c>
      <c r="M1268" s="24">
        <v>1181.37</v>
      </c>
      <c r="N1268" s="22">
        <f t="shared" si="61"/>
        <v>72.89999999999986</v>
      </c>
      <c r="O1268" s="27">
        <f t="shared" si="59"/>
        <v>0.039842597147073215</v>
      </c>
    </row>
    <row r="1269" spans="1:15" ht="13.5" customHeight="1">
      <c r="A1269" s="28" t="s">
        <v>106</v>
      </c>
      <c r="B1269" s="28" t="s">
        <v>41</v>
      </c>
      <c r="C1269" s="35" t="s">
        <v>74</v>
      </c>
      <c r="D1269" s="39">
        <v>67</v>
      </c>
      <c r="E1269" s="23">
        <v>2377.28</v>
      </c>
      <c r="F1269" s="23">
        <v>3335.49</v>
      </c>
      <c r="G1269" s="23">
        <v>5124.55</v>
      </c>
      <c r="H1269" s="24">
        <v>2747.27</v>
      </c>
      <c r="I1269" s="39">
        <v>33</v>
      </c>
      <c r="J1269" s="23">
        <v>2303.81</v>
      </c>
      <c r="K1269" s="23">
        <v>3513.64</v>
      </c>
      <c r="L1269" s="23">
        <v>4089.85</v>
      </c>
      <c r="M1269" s="24">
        <v>1786.04</v>
      </c>
      <c r="N1269" s="22">
        <f t="shared" si="61"/>
        <v>178.1500000000001</v>
      </c>
      <c r="O1269" s="27">
        <f t="shared" si="59"/>
        <v>0.05341044344309235</v>
      </c>
    </row>
    <row r="1270" spans="1:15" ht="13.5" customHeight="1">
      <c r="A1270" s="28" t="s">
        <v>106</v>
      </c>
      <c r="B1270" s="28" t="s">
        <v>80</v>
      </c>
      <c r="C1270" s="35" t="s">
        <v>73</v>
      </c>
      <c r="D1270" s="39">
        <v>64</v>
      </c>
      <c r="E1270" s="23">
        <v>2223.2</v>
      </c>
      <c r="F1270" s="23">
        <v>2501.1</v>
      </c>
      <c r="G1270" s="23">
        <v>2556.68</v>
      </c>
      <c r="H1270" s="24">
        <v>333.48</v>
      </c>
      <c r="I1270" s="39">
        <v>53</v>
      </c>
      <c r="J1270" s="23">
        <v>1910.4</v>
      </c>
      <c r="K1270" s="23">
        <v>2312</v>
      </c>
      <c r="L1270" s="23">
        <v>2658.8</v>
      </c>
      <c r="M1270" s="24">
        <v>748.4</v>
      </c>
      <c r="N1270" s="22">
        <f t="shared" si="61"/>
        <v>-189.0999999999999</v>
      </c>
      <c r="O1270" s="27">
        <f t="shared" si="59"/>
        <v>-0.07560673303746349</v>
      </c>
    </row>
    <row r="1271" spans="1:15" ht="13.5" customHeight="1">
      <c r="A1271" s="55" t="s">
        <v>106</v>
      </c>
      <c r="B1271" s="55" t="s">
        <v>199</v>
      </c>
      <c r="C1271" s="65" t="s">
        <v>159</v>
      </c>
      <c r="D1271" s="64">
        <v>57</v>
      </c>
      <c r="E1271" s="70">
        <v>6074.26</v>
      </c>
      <c r="F1271" s="70">
        <v>7019.72</v>
      </c>
      <c r="G1271" s="70">
        <v>8254.19</v>
      </c>
      <c r="H1271" s="71">
        <v>2179.93</v>
      </c>
      <c r="I1271" s="64">
        <v>46</v>
      </c>
      <c r="J1271" s="70">
        <v>6595.72</v>
      </c>
      <c r="K1271" s="70">
        <v>7373.65</v>
      </c>
      <c r="L1271" s="70">
        <v>9056.06</v>
      </c>
      <c r="M1271" s="71">
        <v>2460.34</v>
      </c>
      <c r="N1271" s="22">
        <f t="shared" si="61"/>
        <v>353.9299999999994</v>
      </c>
      <c r="O1271" s="27">
        <f t="shared" si="59"/>
        <v>0.05041938994717729</v>
      </c>
    </row>
    <row r="1272" spans="1:15" ht="13.5" customHeight="1">
      <c r="A1272" s="28" t="s">
        <v>106</v>
      </c>
      <c r="B1272" s="28" t="s">
        <v>58</v>
      </c>
      <c r="C1272" s="35" t="s">
        <v>73</v>
      </c>
      <c r="D1272" s="39">
        <v>56</v>
      </c>
      <c r="E1272" s="23">
        <v>87.275</v>
      </c>
      <c r="F1272" s="23">
        <v>142.2</v>
      </c>
      <c r="G1272" s="23">
        <v>344.7</v>
      </c>
      <c r="H1272" s="24">
        <v>257.425</v>
      </c>
      <c r="I1272" s="39">
        <v>44</v>
      </c>
      <c r="J1272" s="23">
        <v>147.6</v>
      </c>
      <c r="K1272" s="23">
        <v>318.4</v>
      </c>
      <c r="L1272" s="23">
        <v>364.88</v>
      </c>
      <c r="M1272" s="24">
        <v>217.28</v>
      </c>
      <c r="N1272" s="22">
        <f t="shared" si="61"/>
        <v>176.2</v>
      </c>
      <c r="O1272" s="27">
        <f t="shared" si="59"/>
        <v>1.239099859353024</v>
      </c>
    </row>
    <row r="1273" spans="1:15" ht="13.5" customHeight="1">
      <c r="A1273" s="55" t="s">
        <v>106</v>
      </c>
      <c r="B1273" s="55" t="s">
        <v>197</v>
      </c>
      <c r="C1273" s="65" t="s">
        <v>159</v>
      </c>
      <c r="D1273" s="64">
        <v>52</v>
      </c>
      <c r="E1273" s="70">
        <v>1330.13</v>
      </c>
      <c r="F1273" s="70">
        <v>1608.015</v>
      </c>
      <c r="G1273" s="70">
        <v>2503.29</v>
      </c>
      <c r="H1273" s="71">
        <v>1173.16</v>
      </c>
      <c r="I1273" s="64">
        <v>38</v>
      </c>
      <c r="J1273" s="70">
        <v>1499.63</v>
      </c>
      <c r="K1273" s="70">
        <v>1533.765</v>
      </c>
      <c r="L1273" s="70">
        <v>2567.23</v>
      </c>
      <c r="M1273" s="71">
        <v>1067.6</v>
      </c>
      <c r="N1273" s="22">
        <f t="shared" si="61"/>
        <v>-74.25</v>
      </c>
      <c r="O1273" s="27">
        <f t="shared" si="59"/>
        <v>-0.04617494239792539</v>
      </c>
    </row>
    <row r="1274" spans="1:15" ht="13.5" customHeight="1">
      <c r="A1274" s="28" t="s">
        <v>106</v>
      </c>
      <c r="B1274" s="28" t="s">
        <v>63</v>
      </c>
      <c r="C1274" s="35" t="s">
        <v>75</v>
      </c>
      <c r="D1274" s="39">
        <v>47</v>
      </c>
      <c r="E1274" s="23">
        <v>451.8</v>
      </c>
      <c r="F1274" s="23">
        <v>451.8</v>
      </c>
      <c r="G1274" s="23">
        <v>461.84</v>
      </c>
      <c r="H1274" s="24">
        <v>10.04</v>
      </c>
      <c r="I1274" s="39">
        <v>130</v>
      </c>
      <c r="J1274" s="23">
        <v>417.6</v>
      </c>
      <c r="K1274" s="23">
        <v>469.8</v>
      </c>
      <c r="L1274" s="23">
        <v>480.24</v>
      </c>
      <c r="M1274" s="24">
        <v>62.64</v>
      </c>
      <c r="N1274" s="22">
        <f t="shared" si="61"/>
        <v>18</v>
      </c>
      <c r="O1274" s="27">
        <f t="shared" si="59"/>
        <v>0.0398406374501992</v>
      </c>
    </row>
    <row r="1275" spans="1:15" ht="13.5" customHeight="1">
      <c r="A1275" s="28" t="s">
        <v>106</v>
      </c>
      <c r="B1275" s="28" t="s">
        <v>7</v>
      </c>
      <c r="C1275" s="35" t="s">
        <v>73</v>
      </c>
      <c r="D1275" s="39">
        <v>33</v>
      </c>
      <c r="E1275" s="23">
        <v>290.4</v>
      </c>
      <c r="F1275" s="23">
        <v>326.7</v>
      </c>
      <c r="G1275" s="23">
        <v>326.7</v>
      </c>
      <c r="H1275" s="24">
        <v>36.3</v>
      </c>
      <c r="I1275" s="39">
        <v>35</v>
      </c>
      <c r="J1275" s="23">
        <v>302.4</v>
      </c>
      <c r="K1275" s="23">
        <v>306.18</v>
      </c>
      <c r="L1275" s="23">
        <v>347.76</v>
      </c>
      <c r="M1275" s="24">
        <v>45.36</v>
      </c>
      <c r="N1275" s="22">
        <f t="shared" si="61"/>
        <v>-20.519999999999982</v>
      </c>
      <c r="O1275" s="27">
        <f t="shared" si="59"/>
        <v>-0.06280991735537185</v>
      </c>
    </row>
    <row r="1276" spans="1:15" ht="13.5" customHeight="1">
      <c r="A1276" s="28" t="s">
        <v>106</v>
      </c>
      <c r="B1276" s="28" t="s">
        <v>150</v>
      </c>
      <c r="C1276" s="35" t="s">
        <v>73</v>
      </c>
      <c r="D1276" s="39">
        <v>27</v>
      </c>
      <c r="E1276" s="23">
        <v>268.2</v>
      </c>
      <c r="F1276" s="23">
        <v>268.2</v>
      </c>
      <c r="G1276" s="23">
        <v>274.16</v>
      </c>
      <c r="H1276" s="24">
        <v>5.96</v>
      </c>
      <c r="I1276" s="39">
        <v>26</v>
      </c>
      <c r="J1276" s="23">
        <v>248</v>
      </c>
      <c r="K1276" s="23">
        <v>279</v>
      </c>
      <c r="L1276" s="23">
        <v>285.2</v>
      </c>
      <c r="M1276" s="24">
        <v>37.2</v>
      </c>
      <c r="N1276" s="22">
        <f t="shared" si="61"/>
        <v>10.800000000000011</v>
      </c>
      <c r="O1276" s="27">
        <f t="shared" si="59"/>
        <v>0.04026845637583897</v>
      </c>
    </row>
    <row r="1277" spans="1:15" ht="13.5" customHeight="1">
      <c r="A1277" s="28" t="s">
        <v>106</v>
      </c>
      <c r="B1277" s="28" t="s">
        <v>36</v>
      </c>
      <c r="C1277" s="35" t="s">
        <v>74</v>
      </c>
      <c r="D1277" s="39">
        <v>26</v>
      </c>
      <c r="E1277" s="23">
        <v>3139.2</v>
      </c>
      <c r="F1277" s="23">
        <v>4027.3</v>
      </c>
      <c r="G1277" s="23">
        <v>4929.71</v>
      </c>
      <c r="H1277" s="24">
        <v>1790.51</v>
      </c>
      <c r="I1277" s="39">
        <v>27</v>
      </c>
      <c r="J1277" s="23">
        <v>3381.63</v>
      </c>
      <c r="K1277" s="23">
        <v>3742.4</v>
      </c>
      <c r="L1277" s="23">
        <v>5036.4</v>
      </c>
      <c r="M1277" s="24">
        <v>1654.77</v>
      </c>
      <c r="N1277" s="22">
        <f t="shared" si="61"/>
        <v>-284.9000000000001</v>
      </c>
      <c r="O1277" s="27">
        <f t="shared" si="59"/>
        <v>-0.07074218459017209</v>
      </c>
    </row>
    <row r="1278" spans="1:15" ht="13.5" customHeight="1">
      <c r="A1278" s="28" t="s">
        <v>106</v>
      </c>
      <c r="B1278" s="28" t="s">
        <v>43</v>
      </c>
      <c r="C1278" s="35" t="s">
        <v>74</v>
      </c>
      <c r="D1278" s="39">
        <v>26</v>
      </c>
      <c r="E1278" s="23">
        <v>6225.32</v>
      </c>
      <c r="F1278" s="23">
        <v>6998.26</v>
      </c>
      <c r="G1278" s="23">
        <v>9753.31</v>
      </c>
      <c r="H1278" s="24">
        <v>3527.99</v>
      </c>
      <c r="I1278" s="39">
        <v>32</v>
      </c>
      <c r="J1278" s="23">
        <v>6636.44</v>
      </c>
      <c r="K1278" s="23">
        <v>7563.465</v>
      </c>
      <c r="L1278" s="23">
        <v>11227.28</v>
      </c>
      <c r="M1278" s="24">
        <v>4590.84</v>
      </c>
      <c r="N1278" s="22">
        <f t="shared" si="61"/>
        <v>565.2049999999999</v>
      </c>
      <c r="O1278" s="27">
        <f t="shared" si="59"/>
        <v>0.08076364696367382</v>
      </c>
    </row>
    <row r="1279" spans="1:15" ht="13.5" customHeight="1">
      <c r="A1279" s="28" t="s">
        <v>106</v>
      </c>
      <c r="B1279" s="28" t="s">
        <v>20</v>
      </c>
      <c r="C1279" s="35" t="s">
        <v>73</v>
      </c>
      <c r="D1279" s="39">
        <v>25</v>
      </c>
      <c r="E1279" s="23">
        <v>436</v>
      </c>
      <c r="F1279" s="23">
        <v>894.6</v>
      </c>
      <c r="G1279" s="23">
        <v>1385.1</v>
      </c>
      <c r="H1279" s="24">
        <v>949.1</v>
      </c>
      <c r="I1279" s="39">
        <v>64</v>
      </c>
      <c r="J1279" s="23">
        <v>453.6</v>
      </c>
      <c r="K1279" s="23">
        <v>510.3</v>
      </c>
      <c r="L1279" s="23">
        <v>930.6</v>
      </c>
      <c r="M1279" s="24">
        <v>477</v>
      </c>
      <c r="N1279" s="22">
        <f t="shared" si="61"/>
        <v>-384.3</v>
      </c>
      <c r="O1279" s="27">
        <f t="shared" si="59"/>
        <v>-0.4295774647887324</v>
      </c>
    </row>
    <row r="1280" spans="1:15" ht="13.5" customHeight="1">
      <c r="A1280" s="28" t="s">
        <v>106</v>
      </c>
      <c r="B1280" s="28" t="s">
        <v>8</v>
      </c>
      <c r="C1280" s="35" t="s">
        <v>73</v>
      </c>
      <c r="D1280" s="39">
        <v>23</v>
      </c>
      <c r="E1280" s="23">
        <v>1073.6</v>
      </c>
      <c r="F1280" s="23">
        <v>1207.8</v>
      </c>
      <c r="G1280" s="23">
        <v>1436.8</v>
      </c>
      <c r="H1280" s="24">
        <v>363.2</v>
      </c>
      <c r="I1280" s="39">
        <v>17</v>
      </c>
      <c r="J1280" s="23">
        <v>1116.8</v>
      </c>
      <c r="K1280" s="23">
        <v>1284.32</v>
      </c>
      <c r="L1280" s="23">
        <v>1367.94</v>
      </c>
      <c r="M1280" s="24">
        <v>251.14</v>
      </c>
      <c r="N1280" s="22">
        <f t="shared" si="61"/>
        <v>76.51999999999998</v>
      </c>
      <c r="O1280" s="27">
        <f t="shared" si="59"/>
        <v>0.06335486007617154</v>
      </c>
    </row>
    <row r="1281" spans="1:15" ht="13.5" customHeight="1">
      <c r="A1281" s="28" t="s">
        <v>106</v>
      </c>
      <c r="B1281" s="28" t="s">
        <v>13</v>
      </c>
      <c r="C1281" s="35" t="s">
        <v>73</v>
      </c>
      <c r="D1281" s="39">
        <v>22</v>
      </c>
      <c r="E1281" s="23">
        <v>764.8</v>
      </c>
      <c r="F1281" s="23">
        <v>1146.4</v>
      </c>
      <c r="G1281" s="23">
        <v>1286.1</v>
      </c>
      <c r="H1281" s="24">
        <v>521.3</v>
      </c>
      <c r="I1281" s="39">
        <v>18</v>
      </c>
      <c r="J1281" s="23">
        <v>894.6</v>
      </c>
      <c r="K1281" s="23">
        <v>961.81</v>
      </c>
      <c r="L1281" s="23">
        <v>1192</v>
      </c>
      <c r="M1281" s="24">
        <v>297.4</v>
      </c>
      <c r="N1281" s="22">
        <f t="shared" si="61"/>
        <v>-184.59000000000015</v>
      </c>
      <c r="O1281" s="27">
        <f t="shared" si="59"/>
        <v>-0.16101709699930228</v>
      </c>
    </row>
    <row r="1282" spans="1:15" ht="13.5" customHeight="1">
      <c r="A1282" s="28" t="s">
        <v>106</v>
      </c>
      <c r="B1282" s="28" t="s">
        <v>42</v>
      </c>
      <c r="C1282" s="35" t="s">
        <v>74</v>
      </c>
      <c r="D1282" s="39">
        <v>16</v>
      </c>
      <c r="E1282" s="23">
        <v>8810.85</v>
      </c>
      <c r="F1282" s="23">
        <v>11015.66</v>
      </c>
      <c r="G1282" s="23">
        <v>12431.44</v>
      </c>
      <c r="H1282" s="24">
        <v>3620.59</v>
      </c>
      <c r="I1282" s="39">
        <v>19</v>
      </c>
      <c r="J1282" s="23">
        <v>4622.72</v>
      </c>
      <c r="K1282" s="23">
        <v>11870.13</v>
      </c>
      <c r="L1282" s="23">
        <v>12647.61</v>
      </c>
      <c r="M1282" s="24">
        <v>8024.89</v>
      </c>
      <c r="N1282" s="22">
        <f t="shared" si="61"/>
        <v>854.4699999999993</v>
      </c>
      <c r="O1282" s="27">
        <f t="shared" si="59"/>
        <v>0.0775686613421256</v>
      </c>
    </row>
    <row r="1283" spans="1:15" ht="13.5" customHeight="1">
      <c r="A1283" s="28" t="s">
        <v>106</v>
      </c>
      <c r="B1283" s="28" t="s">
        <v>12</v>
      </c>
      <c r="C1283" s="35" t="s">
        <v>73</v>
      </c>
      <c r="D1283" s="39">
        <v>14</v>
      </c>
      <c r="E1283" s="23">
        <v>1020.8</v>
      </c>
      <c r="F1283" s="23">
        <v>1148.4</v>
      </c>
      <c r="G1283" s="23">
        <v>1148.4</v>
      </c>
      <c r="H1283" s="24">
        <v>127.6</v>
      </c>
      <c r="I1283" s="39">
        <v>13</v>
      </c>
      <c r="J1283" s="23">
        <v>163.99</v>
      </c>
      <c r="K1283" s="23">
        <v>1061.6</v>
      </c>
      <c r="L1283" s="23">
        <v>1194.3</v>
      </c>
      <c r="M1283" s="24">
        <v>1030.31</v>
      </c>
      <c r="N1283" s="22">
        <f t="shared" si="61"/>
        <v>-86.80000000000018</v>
      </c>
      <c r="O1283" s="27">
        <f t="shared" si="59"/>
        <v>-0.07558342041100677</v>
      </c>
    </row>
    <row r="1284" spans="1:15" ht="13.5" customHeight="1">
      <c r="A1284" s="28" t="s">
        <v>106</v>
      </c>
      <c r="B1284" s="28" t="s">
        <v>81</v>
      </c>
      <c r="C1284" s="35" t="s">
        <v>73</v>
      </c>
      <c r="D1284" s="39">
        <v>14</v>
      </c>
      <c r="E1284" s="23">
        <v>2662.4</v>
      </c>
      <c r="F1284" s="23">
        <v>2990.03</v>
      </c>
      <c r="G1284" s="23">
        <v>3056.48</v>
      </c>
      <c r="H1284" s="24">
        <v>394.08</v>
      </c>
      <c r="I1284" s="39">
        <v>28</v>
      </c>
      <c r="J1284" s="23">
        <v>2920.355</v>
      </c>
      <c r="K1284" s="23">
        <v>3103.34</v>
      </c>
      <c r="L1284" s="23">
        <v>3378.85</v>
      </c>
      <c r="M1284" s="24">
        <v>458.495</v>
      </c>
      <c r="N1284" s="22">
        <f t="shared" si="61"/>
        <v>113.30999999999995</v>
      </c>
      <c r="O1284" s="27">
        <f aca="true" t="shared" si="62" ref="O1284:O1347">N1284/F1284</f>
        <v>0.037895940843402885</v>
      </c>
    </row>
    <row r="1285" spans="1:15" ht="13.5" customHeight="1">
      <c r="A1285" s="28" t="s">
        <v>106</v>
      </c>
      <c r="B1285" s="28" t="s">
        <v>54</v>
      </c>
      <c r="C1285" s="35" t="s">
        <v>74</v>
      </c>
      <c r="D1285" s="39">
        <v>14</v>
      </c>
      <c r="E1285" s="23">
        <v>3508.65</v>
      </c>
      <c r="F1285" s="23">
        <v>5331.155</v>
      </c>
      <c r="G1285" s="23">
        <v>5910.53</v>
      </c>
      <c r="H1285" s="24">
        <v>2401.88</v>
      </c>
      <c r="I1285" s="39">
        <v>12</v>
      </c>
      <c r="J1285" s="23">
        <v>2225</v>
      </c>
      <c r="K1285" s="23">
        <v>6070.09</v>
      </c>
      <c r="L1285" s="23">
        <v>6584.41</v>
      </c>
      <c r="M1285" s="24">
        <v>4359.41</v>
      </c>
      <c r="N1285" s="22">
        <f t="shared" si="61"/>
        <v>738.9350000000004</v>
      </c>
      <c r="O1285" s="27">
        <f t="shared" si="62"/>
        <v>0.13860692476583414</v>
      </c>
    </row>
    <row r="1286" spans="1:15" ht="13.5" customHeight="1">
      <c r="A1286" s="28" t="s">
        <v>106</v>
      </c>
      <c r="B1286" s="28" t="s">
        <v>77</v>
      </c>
      <c r="C1286" s="35" t="s">
        <v>73</v>
      </c>
      <c r="D1286" s="39">
        <v>13</v>
      </c>
      <c r="E1286" s="23">
        <v>644.57</v>
      </c>
      <c r="F1286" s="23">
        <v>1380</v>
      </c>
      <c r="G1286" s="23">
        <v>1526.4</v>
      </c>
      <c r="H1286" s="24">
        <v>881.83</v>
      </c>
      <c r="I1286" s="39">
        <v>15</v>
      </c>
      <c r="J1286" s="23">
        <v>1160</v>
      </c>
      <c r="K1286" s="23">
        <v>1560</v>
      </c>
      <c r="L1286" s="23">
        <v>1587.6</v>
      </c>
      <c r="M1286" s="24">
        <v>427.6</v>
      </c>
      <c r="N1286" s="22">
        <f t="shared" si="61"/>
        <v>180</v>
      </c>
      <c r="O1286" s="27">
        <f t="shared" si="62"/>
        <v>0.13043478260869565</v>
      </c>
    </row>
    <row r="1287" spans="1:15" ht="13.5" customHeight="1">
      <c r="A1287" s="28" t="s">
        <v>106</v>
      </c>
      <c r="B1287" s="28" t="s">
        <v>11</v>
      </c>
      <c r="C1287" s="35" t="s">
        <v>73</v>
      </c>
      <c r="D1287" s="39">
        <v>13</v>
      </c>
      <c r="E1287" s="23">
        <v>163.99</v>
      </c>
      <c r="F1287" s="23">
        <v>893.6</v>
      </c>
      <c r="G1287" s="23">
        <v>1106.17</v>
      </c>
      <c r="H1287" s="24">
        <v>942.18</v>
      </c>
      <c r="I1287" s="39">
        <v>12</v>
      </c>
      <c r="J1287" s="23">
        <v>163.99</v>
      </c>
      <c r="K1287" s="23">
        <v>929.6</v>
      </c>
      <c r="L1287" s="23">
        <v>1057.42</v>
      </c>
      <c r="M1287" s="24">
        <v>893.43</v>
      </c>
      <c r="N1287" s="22">
        <f t="shared" si="61"/>
        <v>36</v>
      </c>
      <c r="O1287" s="27">
        <f t="shared" si="62"/>
        <v>0.04028648164726947</v>
      </c>
    </row>
    <row r="1288" spans="1:15" ht="13.5" customHeight="1">
      <c r="A1288" s="28" t="s">
        <v>106</v>
      </c>
      <c r="B1288" s="28" t="s">
        <v>57</v>
      </c>
      <c r="C1288" s="35" t="s">
        <v>159</v>
      </c>
      <c r="D1288" s="39">
        <v>13</v>
      </c>
      <c r="E1288" s="23">
        <v>264</v>
      </c>
      <c r="F1288" s="23">
        <v>330</v>
      </c>
      <c r="G1288" s="23">
        <v>819</v>
      </c>
      <c r="H1288" s="24">
        <v>555</v>
      </c>
      <c r="I1288" s="39">
        <v>14</v>
      </c>
      <c r="J1288" s="23">
        <v>185.6</v>
      </c>
      <c r="K1288" s="23">
        <v>324.98</v>
      </c>
      <c r="L1288" s="23">
        <v>674.4</v>
      </c>
      <c r="M1288" s="24">
        <v>488.8</v>
      </c>
      <c r="N1288" s="22">
        <f t="shared" si="61"/>
        <v>-5.019999999999982</v>
      </c>
      <c r="O1288" s="27">
        <f t="shared" si="62"/>
        <v>-0.015212121212121158</v>
      </c>
    </row>
    <row r="1289" spans="1:15" ht="13.5" customHeight="1">
      <c r="A1289" s="55" t="s">
        <v>106</v>
      </c>
      <c r="B1289" s="55" t="s">
        <v>184</v>
      </c>
      <c r="C1289" s="63" t="s">
        <v>161</v>
      </c>
      <c r="D1289" s="64">
        <v>12</v>
      </c>
      <c r="E1289" s="70">
        <v>29049.955</v>
      </c>
      <c r="F1289" s="70">
        <v>32231.41</v>
      </c>
      <c r="G1289" s="70">
        <v>35075.035</v>
      </c>
      <c r="H1289" s="71">
        <v>6025.08</v>
      </c>
      <c r="I1289" s="64">
        <v>12</v>
      </c>
      <c r="J1289" s="70">
        <v>30592.585</v>
      </c>
      <c r="K1289" s="70">
        <v>32877.82</v>
      </c>
      <c r="L1289" s="70">
        <v>34663.045</v>
      </c>
      <c r="M1289" s="71">
        <v>4070.46</v>
      </c>
      <c r="N1289" s="22">
        <f t="shared" si="61"/>
        <v>646.4099999999999</v>
      </c>
      <c r="O1289" s="27">
        <f t="shared" si="62"/>
        <v>0.02005528147853289</v>
      </c>
    </row>
    <row r="1290" spans="1:15" ht="13.5" customHeight="1">
      <c r="A1290" s="28" t="s">
        <v>106</v>
      </c>
      <c r="B1290" s="28" t="s">
        <v>46</v>
      </c>
      <c r="C1290" s="35" t="s">
        <v>74</v>
      </c>
      <c r="D1290" s="39">
        <v>12</v>
      </c>
      <c r="E1290" s="23">
        <v>6532.39</v>
      </c>
      <c r="F1290" s="23">
        <v>7058.285</v>
      </c>
      <c r="G1290" s="23">
        <v>7691.83</v>
      </c>
      <c r="H1290" s="24">
        <v>1159.44</v>
      </c>
      <c r="I1290" s="39">
        <v>19</v>
      </c>
      <c r="J1290" s="23">
        <v>6811.06</v>
      </c>
      <c r="K1290" s="23">
        <v>7519.09</v>
      </c>
      <c r="L1290" s="23">
        <v>9368.09</v>
      </c>
      <c r="M1290" s="24">
        <v>2557.03</v>
      </c>
      <c r="N1290" s="22">
        <f t="shared" si="61"/>
        <v>460.8050000000003</v>
      </c>
      <c r="O1290" s="27">
        <f t="shared" si="62"/>
        <v>0.06528568908736333</v>
      </c>
    </row>
    <row r="1291" spans="1:15" ht="13.5" customHeight="1">
      <c r="A1291" s="55" t="s">
        <v>106</v>
      </c>
      <c r="B1291" s="55" t="s">
        <v>195</v>
      </c>
      <c r="C1291" s="65" t="s">
        <v>159</v>
      </c>
      <c r="D1291" s="64">
        <v>12</v>
      </c>
      <c r="E1291" s="70">
        <v>13650.925</v>
      </c>
      <c r="F1291" s="70">
        <v>15749.13</v>
      </c>
      <c r="G1291" s="70">
        <v>16533.305</v>
      </c>
      <c r="H1291" s="71">
        <v>2882.38</v>
      </c>
      <c r="I1291" s="64">
        <v>13</v>
      </c>
      <c r="J1291" s="70">
        <v>10303.2</v>
      </c>
      <c r="K1291" s="70">
        <v>14349.58</v>
      </c>
      <c r="L1291" s="70">
        <v>16684.74</v>
      </c>
      <c r="M1291" s="71">
        <v>6381.54</v>
      </c>
      <c r="N1291" s="22">
        <f t="shared" si="61"/>
        <v>-1399.5499999999993</v>
      </c>
      <c r="O1291" s="27">
        <f t="shared" si="62"/>
        <v>-0.08886522620614595</v>
      </c>
    </row>
    <row r="1292" spans="1:15" ht="13.5" customHeight="1">
      <c r="A1292" s="28" t="s">
        <v>106</v>
      </c>
      <c r="B1292" s="28" t="s">
        <v>10</v>
      </c>
      <c r="C1292" s="35" t="s">
        <v>73</v>
      </c>
      <c r="D1292" s="39">
        <v>11</v>
      </c>
      <c r="E1292" s="23">
        <v>1192</v>
      </c>
      <c r="F1292" s="23">
        <v>1341</v>
      </c>
      <c r="G1292" s="23">
        <v>1475.55</v>
      </c>
      <c r="H1292" s="24">
        <v>283.55</v>
      </c>
      <c r="I1292" s="39">
        <v>10</v>
      </c>
      <c r="J1292" s="23">
        <v>620</v>
      </c>
      <c r="K1292" s="23">
        <v>1309.6</v>
      </c>
      <c r="L1292" s="23">
        <v>1426</v>
      </c>
      <c r="M1292" s="24">
        <v>806</v>
      </c>
      <c r="N1292" s="22">
        <f t="shared" si="61"/>
        <v>-31.40000000000009</v>
      </c>
      <c r="O1292" s="27">
        <f t="shared" si="62"/>
        <v>-0.023415361670395294</v>
      </c>
    </row>
    <row r="1293" spans="1:15" ht="13.5" customHeight="1">
      <c r="A1293" s="28" t="s">
        <v>106</v>
      </c>
      <c r="B1293" s="28" t="s">
        <v>29</v>
      </c>
      <c r="C1293" s="35" t="s">
        <v>73</v>
      </c>
      <c r="D1293" s="39">
        <v>11</v>
      </c>
      <c r="E1293" s="23">
        <v>1595.03</v>
      </c>
      <c r="F1293" s="23">
        <v>1690.14</v>
      </c>
      <c r="G1293" s="23">
        <v>1755.06</v>
      </c>
      <c r="H1293" s="24">
        <v>160.03</v>
      </c>
      <c r="I1293" s="39">
        <v>18</v>
      </c>
      <c r="J1293" s="23">
        <v>1491.8</v>
      </c>
      <c r="K1293" s="23">
        <v>1642.85</v>
      </c>
      <c r="L1293" s="23">
        <v>1795.33</v>
      </c>
      <c r="M1293" s="24">
        <v>303.53</v>
      </c>
      <c r="N1293" s="22">
        <f t="shared" si="61"/>
        <v>-47.29000000000019</v>
      </c>
      <c r="O1293" s="27">
        <f t="shared" si="62"/>
        <v>-0.027979930656632106</v>
      </c>
    </row>
    <row r="1294" spans="1:15" ht="13.5" customHeight="1">
      <c r="A1294" s="55" t="s">
        <v>106</v>
      </c>
      <c r="B1294" s="55" t="s">
        <v>196</v>
      </c>
      <c r="C1294" s="65" t="s">
        <v>159</v>
      </c>
      <c r="D1294" s="64">
        <v>10</v>
      </c>
      <c r="E1294" s="70">
        <v>2545.95</v>
      </c>
      <c r="F1294" s="70">
        <v>3998.7</v>
      </c>
      <c r="G1294" s="70">
        <v>7509.71</v>
      </c>
      <c r="H1294" s="71">
        <v>4963.76</v>
      </c>
      <c r="I1294" s="64">
        <v>10</v>
      </c>
      <c r="J1294" s="70">
        <v>1847.01</v>
      </c>
      <c r="K1294" s="70">
        <v>3575.31</v>
      </c>
      <c r="L1294" s="70">
        <v>6317.66</v>
      </c>
      <c r="M1294" s="71">
        <v>4470.65</v>
      </c>
      <c r="N1294" s="22">
        <f t="shared" si="61"/>
        <v>-423.3899999999999</v>
      </c>
      <c r="O1294" s="27">
        <f t="shared" si="62"/>
        <v>-0.10588191162127689</v>
      </c>
    </row>
    <row r="1295" spans="1:15" ht="13.5" customHeight="1">
      <c r="A1295" s="28" t="s">
        <v>106</v>
      </c>
      <c r="B1295" s="28" t="s">
        <v>44</v>
      </c>
      <c r="C1295" s="35" t="s">
        <v>74</v>
      </c>
      <c r="D1295" s="39"/>
      <c r="E1295" s="23"/>
      <c r="F1295" s="23"/>
      <c r="G1295" s="23"/>
      <c r="H1295" s="24"/>
      <c r="I1295" s="39">
        <v>15</v>
      </c>
      <c r="J1295" s="23">
        <v>10751.88</v>
      </c>
      <c r="K1295" s="23">
        <v>14137.77</v>
      </c>
      <c r="L1295" s="23">
        <v>20608.15</v>
      </c>
      <c r="M1295" s="24">
        <v>9856.27</v>
      </c>
      <c r="N1295" s="22" t="s">
        <v>203</v>
      </c>
      <c r="O1295" s="27" t="e">
        <f t="shared" si="62"/>
        <v>#VALUE!</v>
      </c>
    </row>
    <row r="1296" spans="1:15" ht="13.5" customHeight="1">
      <c r="A1296" s="28" t="s">
        <v>106</v>
      </c>
      <c r="B1296" s="28" t="s">
        <v>45</v>
      </c>
      <c r="C1296" s="35" t="s">
        <v>74</v>
      </c>
      <c r="D1296" s="39"/>
      <c r="E1296" s="23"/>
      <c r="F1296" s="23"/>
      <c r="G1296" s="23"/>
      <c r="H1296" s="24"/>
      <c r="I1296" s="39">
        <v>19</v>
      </c>
      <c r="J1296" s="23">
        <v>6498.45</v>
      </c>
      <c r="K1296" s="23">
        <v>7921.74</v>
      </c>
      <c r="L1296" s="23">
        <v>9074.02</v>
      </c>
      <c r="M1296" s="24">
        <v>2575.57</v>
      </c>
      <c r="N1296" s="22" t="s">
        <v>203</v>
      </c>
      <c r="O1296" s="27" t="e">
        <f t="shared" si="62"/>
        <v>#VALUE!</v>
      </c>
    </row>
    <row r="1297" spans="1:15" ht="13.5" customHeight="1">
      <c r="A1297" s="28" t="s">
        <v>106</v>
      </c>
      <c r="B1297" s="28" t="s">
        <v>50</v>
      </c>
      <c r="C1297" s="35" t="s">
        <v>74</v>
      </c>
      <c r="D1297" s="39"/>
      <c r="E1297" s="23"/>
      <c r="F1297" s="23"/>
      <c r="G1297" s="23"/>
      <c r="H1297" s="24"/>
      <c r="I1297" s="39">
        <v>11</v>
      </c>
      <c r="J1297" s="23">
        <v>9825.52</v>
      </c>
      <c r="K1297" s="23">
        <v>13648.98</v>
      </c>
      <c r="L1297" s="23">
        <v>18118.77</v>
      </c>
      <c r="M1297" s="24">
        <v>8293.25</v>
      </c>
      <c r="N1297" s="22" t="s">
        <v>203</v>
      </c>
      <c r="O1297" s="27" t="e">
        <f t="shared" si="62"/>
        <v>#VALUE!</v>
      </c>
    </row>
    <row r="1298" spans="1:15" ht="13.5" customHeight="1">
      <c r="A1298" s="28" t="s">
        <v>106</v>
      </c>
      <c r="B1298" s="28" t="s">
        <v>89</v>
      </c>
      <c r="C1298" s="35" t="s">
        <v>74</v>
      </c>
      <c r="D1298" s="39"/>
      <c r="E1298" s="23"/>
      <c r="F1298" s="23"/>
      <c r="G1298" s="23"/>
      <c r="H1298" s="24"/>
      <c r="I1298" s="39">
        <v>11</v>
      </c>
      <c r="J1298" s="23">
        <v>9197.09</v>
      </c>
      <c r="K1298" s="23">
        <v>10492.74</v>
      </c>
      <c r="L1298" s="23">
        <v>14772.98</v>
      </c>
      <c r="M1298" s="24">
        <v>5575.89</v>
      </c>
      <c r="N1298" s="22" t="s">
        <v>203</v>
      </c>
      <c r="O1298" s="27" t="e">
        <f t="shared" si="62"/>
        <v>#VALUE!</v>
      </c>
    </row>
    <row r="1299" spans="1:15" ht="13.5" customHeight="1">
      <c r="A1299" s="28" t="s">
        <v>106</v>
      </c>
      <c r="B1299" s="28" t="s">
        <v>91</v>
      </c>
      <c r="C1299" s="35" t="s">
        <v>74</v>
      </c>
      <c r="D1299" s="39"/>
      <c r="E1299" s="23"/>
      <c r="F1299" s="23"/>
      <c r="G1299" s="23"/>
      <c r="H1299" s="24"/>
      <c r="I1299" s="39">
        <v>11</v>
      </c>
      <c r="J1299" s="23">
        <v>1344.42</v>
      </c>
      <c r="K1299" s="23">
        <v>1740</v>
      </c>
      <c r="L1299" s="23">
        <v>2382.4</v>
      </c>
      <c r="M1299" s="24">
        <v>1037.98</v>
      </c>
      <c r="N1299" s="22" t="s">
        <v>203</v>
      </c>
      <c r="O1299" s="27" t="e">
        <f t="shared" si="62"/>
        <v>#VALUE!</v>
      </c>
    </row>
    <row r="1300" spans="1:15" ht="13.5" customHeight="1">
      <c r="A1300" s="28" t="s">
        <v>119</v>
      </c>
      <c r="B1300" s="28" t="s">
        <v>28</v>
      </c>
      <c r="C1300" s="35" t="s">
        <v>73</v>
      </c>
      <c r="D1300" s="39">
        <v>2144</v>
      </c>
      <c r="E1300" s="23">
        <v>173.16</v>
      </c>
      <c r="F1300" s="23">
        <v>268.83</v>
      </c>
      <c r="G1300" s="23">
        <v>278.1</v>
      </c>
      <c r="H1300" s="24">
        <v>104.94</v>
      </c>
      <c r="I1300" s="39">
        <v>2048</v>
      </c>
      <c r="J1300" s="23">
        <v>168.15</v>
      </c>
      <c r="K1300" s="23">
        <v>232.87</v>
      </c>
      <c r="L1300" s="23">
        <v>278.1</v>
      </c>
      <c r="M1300" s="24">
        <v>109.95</v>
      </c>
      <c r="N1300" s="22">
        <f aca="true" t="shared" si="63" ref="N1300:N1331">K1300-F1300</f>
        <v>-35.95999999999998</v>
      </c>
      <c r="O1300" s="27">
        <f t="shared" si="62"/>
        <v>-0.13376483279395893</v>
      </c>
    </row>
    <row r="1301" spans="1:15" ht="13.5" customHeight="1">
      <c r="A1301" s="28" t="s">
        <v>119</v>
      </c>
      <c r="B1301" s="28" t="s">
        <v>56</v>
      </c>
      <c r="C1301" s="35" t="s">
        <v>73</v>
      </c>
      <c r="D1301" s="39">
        <v>869</v>
      </c>
      <c r="E1301" s="23">
        <v>155.49</v>
      </c>
      <c r="F1301" s="23">
        <v>383.4</v>
      </c>
      <c r="G1301" s="23">
        <v>665.1</v>
      </c>
      <c r="H1301" s="24">
        <v>509.61</v>
      </c>
      <c r="I1301" s="39">
        <v>1105</v>
      </c>
      <c r="J1301" s="23">
        <v>162.06</v>
      </c>
      <c r="K1301" s="23">
        <v>324.12</v>
      </c>
      <c r="L1301" s="23">
        <v>586.8</v>
      </c>
      <c r="M1301" s="24">
        <v>424.74</v>
      </c>
      <c r="N1301" s="22">
        <f t="shared" si="63"/>
        <v>-59.27999999999997</v>
      </c>
      <c r="O1301" s="27">
        <f t="shared" si="62"/>
        <v>-0.15461658841940526</v>
      </c>
    </row>
    <row r="1302" spans="1:15" ht="13.5" customHeight="1">
      <c r="A1302" s="28" t="s">
        <v>119</v>
      </c>
      <c r="B1302" s="28" t="s">
        <v>60</v>
      </c>
      <c r="C1302" s="35" t="s">
        <v>73</v>
      </c>
      <c r="D1302" s="39">
        <v>608</v>
      </c>
      <c r="E1302" s="23">
        <v>54.95</v>
      </c>
      <c r="F1302" s="23">
        <v>196.95</v>
      </c>
      <c r="G1302" s="23">
        <v>252.3</v>
      </c>
      <c r="H1302" s="24">
        <v>197.35</v>
      </c>
      <c r="I1302" s="39">
        <v>775</v>
      </c>
      <c r="J1302" s="23">
        <v>50.7</v>
      </c>
      <c r="K1302" s="23">
        <v>191.99</v>
      </c>
      <c r="L1302" s="23">
        <v>229.95</v>
      </c>
      <c r="M1302" s="24">
        <v>179.25</v>
      </c>
      <c r="N1302" s="22">
        <f t="shared" si="63"/>
        <v>-4.9599999999999795</v>
      </c>
      <c r="O1302" s="27">
        <f t="shared" si="62"/>
        <v>-0.025184056867225083</v>
      </c>
    </row>
    <row r="1303" spans="1:15" ht="13.5" customHeight="1">
      <c r="A1303" s="28" t="s">
        <v>119</v>
      </c>
      <c r="B1303" s="28" t="s">
        <v>68</v>
      </c>
      <c r="C1303" s="35" t="s">
        <v>75</v>
      </c>
      <c r="D1303" s="39">
        <v>429</v>
      </c>
      <c r="E1303" s="23">
        <v>646</v>
      </c>
      <c r="F1303" s="23">
        <v>684</v>
      </c>
      <c r="G1303" s="23">
        <v>684</v>
      </c>
      <c r="H1303" s="24">
        <v>38</v>
      </c>
      <c r="I1303" s="39">
        <v>704</v>
      </c>
      <c r="J1303" s="23">
        <v>576.7</v>
      </c>
      <c r="K1303" s="23">
        <v>672.075</v>
      </c>
      <c r="L1303" s="23">
        <v>679.4</v>
      </c>
      <c r="M1303" s="24">
        <v>102.7</v>
      </c>
      <c r="N1303" s="22">
        <f t="shared" si="63"/>
        <v>-11.924999999999955</v>
      </c>
      <c r="O1303" s="27">
        <f t="shared" si="62"/>
        <v>-0.017434210526315722</v>
      </c>
    </row>
    <row r="1304" spans="1:15" ht="13.5" customHeight="1">
      <c r="A1304" s="28" t="s">
        <v>119</v>
      </c>
      <c r="B1304" s="28" t="s">
        <v>70</v>
      </c>
      <c r="C1304" s="35" t="s">
        <v>75</v>
      </c>
      <c r="D1304" s="39">
        <v>363</v>
      </c>
      <c r="E1304" s="23">
        <v>1980</v>
      </c>
      <c r="F1304" s="23">
        <v>1984.82</v>
      </c>
      <c r="G1304" s="23">
        <v>2436</v>
      </c>
      <c r="H1304" s="24">
        <v>456</v>
      </c>
      <c r="I1304" s="39">
        <v>241</v>
      </c>
      <c r="J1304" s="23">
        <v>1606</v>
      </c>
      <c r="K1304" s="23">
        <v>2408</v>
      </c>
      <c r="L1304" s="23">
        <v>2504.32</v>
      </c>
      <c r="M1304" s="24">
        <v>898.32</v>
      </c>
      <c r="N1304" s="22">
        <f t="shared" si="63"/>
        <v>423.18000000000006</v>
      </c>
      <c r="O1304" s="27">
        <f t="shared" si="62"/>
        <v>0.2132082506222227</v>
      </c>
    </row>
    <row r="1305" spans="1:15" ht="13.5" customHeight="1">
      <c r="A1305" s="28" t="s">
        <v>119</v>
      </c>
      <c r="B1305" s="28" t="s">
        <v>59</v>
      </c>
      <c r="C1305" s="35" t="s">
        <v>73</v>
      </c>
      <c r="D1305" s="39">
        <v>362</v>
      </c>
      <c r="E1305" s="23">
        <v>64.86</v>
      </c>
      <c r="F1305" s="23">
        <v>221.19</v>
      </c>
      <c r="G1305" s="23">
        <v>272.2</v>
      </c>
      <c r="H1305" s="24">
        <v>207.34</v>
      </c>
      <c r="I1305" s="39">
        <v>469</v>
      </c>
      <c r="J1305" s="23">
        <v>56.87</v>
      </c>
      <c r="K1305" s="23">
        <v>229.95</v>
      </c>
      <c r="L1305" s="23">
        <v>249.94</v>
      </c>
      <c r="M1305" s="24">
        <v>193.07</v>
      </c>
      <c r="N1305" s="22">
        <f t="shared" si="63"/>
        <v>8.759999999999991</v>
      </c>
      <c r="O1305" s="27">
        <f t="shared" si="62"/>
        <v>0.03960396039603956</v>
      </c>
    </row>
    <row r="1306" spans="1:15" ht="13.5" customHeight="1">
      <c r="A1306" s="28" t="s">
        <v>119</v>
      </c>
      <c r="B1306" s="28" t="s">
        <v>62</v>
      </c>
      <c r="C1306" s="35" t="s">
        <v>73</v>
      </c>
      <c r="D1306" s="39">
        <v>316</v>
      </c>
      <c r="E1306" s="23">
        <v>79.92</v>
      </c>
      <c r="F1306" s="23">
        <v>269.18</v>
      </c>
      <c r="G1306" s="23">
        <v>324.9</v>
      </c>
      <c r="H1306" s="24">
        <v>244.98</v>
      </c>
      <c r="I1306" s="39">
        <v>397</v>
      </c>
      <c r="J1306" s="23">
        <v>79.86</v>
      </c>
      <c r="K1306" s="23">
        <v>277.1</v>
      </c>
      <c r="L1306" s="23">
        <v>370.84</v>
      </c>
      <c r="M1306" s="24">
        <v>290.98</v>
      </c>
      <c r="N1306" s="22">
        <f t="shared" si="63"/>
        <v>7.920000000000016</v>
      </c>
      <c r="O1306" s="27">
        <f t="shared" si="62"/>
        <v>0.029422691136042855</v>
      </c>
    </row>
    <row r="1307" spans="1:15" ht="13.5" customHeight="1">
      <c r="A1307" s="28" t="s">
        <v>119</v>
      </c>
      <c r="B1307" s="28" t="s">
        <v>40</v>
      </c>
      <c r="C1307" s="35" t="s">
        <v>74</v>
      </c>
      <c r="D1307" s="39">
        <v>271</v>
      </c>
      <c r="E1307" s="23">
        <v>1988.73</v>
      </c>
      <c r="F1307" s="23">
        <v>2203.7</v>
      </c>
      <c r="G1307" s="23">
        <v>2560.58</v>
      </c>
      <c r="H1307" s="24">
        <v>571.85</v>
      </c>
      <c r="I1307" s="39">
        <v>257</v>
      </c>
      <c r="J1307" s="23">
        <v>2154.87</v>
      </c>
      <c r="K1307" s="23">
        <v>2605.3</v>
      </c>
      <c r="L1307" s="23">
        <v>3175</v>
      </c>
      <c r="M1307" s="24">
        <v>1020.13</v>
      </c>
      <c r="N1307" s="22">
        <f t="shared" si="63"/>
        <v>401.60000000000036</v>
      </c>
      <c r="O1307" s="27">
        <f t="shared" si="62"/>
        <v>0.18223896174615437</v>
      </c>
    </row>
    <row r="1308" spans="1:15" ht="13.5" customHeight="1">
      <c r="A1308" s="28" t="s">
        <v>119</v>
      </c>
      <c r="B1308" s="28" t="s">
        <v>76</v>
      </c>
      <c r="C1308" s="35" t="s">
        <v>73</v>
      </c>
      <c r="D1308" s="39">
        <v>216</v>
      </c>
      <c r="E1308" s="23">
        <v>758.62</v>
      </c>
      <c r="F1308" s="23">
        <v>1468.12</v>
      </c>
      <c r="G1308" s="23">
        <v>2636.1</v>
      </c>
      <c r="H1308" s="24">
        <v>1877.48</v>
      </c>
      <c r="I1308" s="39">
        <v>197</v>
      </c>
      <c r="J1308" s="23">
        <v>758.62</v>
      </c>
      <c r="K1308" s="23">
        <v>1306.8</v>
      </c>
      <c r="L1308" s="23">
        <v>2300.23</v>
      </c>
      <c r="M1308" s="24">
        <v>1541.61</v>
      </c>
      <c r="N1308" s="22">
        <f t="shared" si="63"/>
        <v>-161.31999999999994</v>
      </c>
      <c r="O1308" s="27">
        <f t="shared" si="62"/>
        <v>-0.10988202599242565</v>
      </c>
    </row>
    <row r="1309" spans="1:15" ht="13.5" customHeight="1">
      <c r="A1309" s="28" t="s">
        <v>119</v>
      </c>
      <c r="B1309" s="28" t="s">
        <v>15</v>
      </c>
      <c r="C1309" s="35" t="s">
        <v>73</v>
      </c>
      <c r="D1309" s="39">
        <v>180</v>
      </c>
      <c r="E1309" s="23">
        <v>178.5</v>
      </c>
      <c r="F1309" s="23">
        <v>189</v>
      </c>
      <c r="G1309" s="23">
        <v>189</v>
      </c>
      <c r="H1309" s="24">
        <v>10.5</v>
      </c>
      <c r="I1309" s="39">
        <v>190</v>
      </c>
      <c r="J1309" s="23">
        <v>159.14</v>
      </c>
      <c r="K1309" s="23">
        <v>185.3</v>
      </c>
      <c r="L1309" s="23">
        <v>193.6</v>
      </c>
      <c r="M1309" s="24">
        <v>34.46</v>
      </c>
      <c r="N1309" s="22">
        <f t="shared" si="63"/>
        <v>-3.6999999999999886</v>
      </c>
      <c r="O1309" s="27">
        <f t="shared" si="62"/>
        <v>-0.019576719576719515</v>
      </c>
    </row>
    <row r="1310" spans="1:15" ht="13.5" customHeight="1">
      <c r="A1310" s="28" t="s">
        <v>119</v>
      </c>
      <c r="B1310" s="28" t="s">
        <v>67</v>
      </c>
      <c r="C1310" s="35" t="s">
        <v>75</v>
      </c>
      <c r="D1310" s="39">
        <v>165</v>
      </c>
      <c r="E1310" s="23">
        <v>454.79</v>
      </c>
      <c r="F1310" s="23">
        <v>542.01</v>
      </c>
      <c r="G1310" s="23">
        <v>560.7</v>
      </c>
      <c r="H1310" s="24">
        <v>105.91</v>
      </c>
      <c r="I1310" s="39">
        <v>205</v>
      </c>
      <c r="J1310" s="23">
        <v>454.79</v>
      </c>
      <c r="K1310" s="23">
        <v>473.04</v>
      </c>
      <c r="L1310" s="23">
        <v>557.28</v>
      </c>
      <c r="M1310" s="24">
        <v>102.49</v>
      </c>
      <c r="N1310" s="22">
        <f t="shared" si="63"/>
        <v>-68.96999999999997</v>
      </c>
      <c r="O1310" s="27">
        <f t="shared" si="62"/>
        <v>-0.12724857474954332</v>
      </c>
    </row>
    <row r="1311" spans="1:15" ht="13.5" customHeight="1">
      <c r="A1311" s="28" t="s">
        <v>119</v>
      </c>
      <c r="B1311" s="28" t="s">
        <v>18</v>
      </c>
      <c r="C1311" s="35" t="s">
        <v>73</v>
      </c>
      <c r="D1311" s="39">
        <v>162</v>
      </c>
      <c r="E1311" s="23">
        <v>1315.46</v>
      </c>
      <c r="F1311" s="23">
        <v>1531.7</v>
      </c>
      <c r="G1311" s="23">
        <v>1621.8</v>
      </c>
      <c r="H1311" s="24">
        <v>306.34</v>
      </c>
      <c r="I1311" s="39">
        <v>133</v>
      </c>
      <c r="J1311" s="23">
        <v>401.62</v>
      </c>
      <c r="K1311" s="23">
        <v>1442.55</v>
      </c>
      <c r="L1311" s="23">
        <v>1630.38</v>
      </c>
      <c r="M1311" s="24">
        <v>1228.76</v>
      </c>
      <c r="N1311" s="22">
        <f t="shared" si="63"/>
        <v>-89.15000000000009</v>
      </c>
      <c r="O1311" s="27">
        <f t="shared" si="62"/>
        <v>-0.05820330351896591</v>
      </c>
    </row>
    <row r="1312" spans="1:15" ht="13.5" customHeight="1">
      <c r="A1312" s="28" t="s">
        <v>119</v>
      </c>
      <c r="B1312" s="28" t="s">
        <v>58</v>
      </c>
      <c r="C1312" s="35" t="s">
        <v>73</v>
      </c>
      <c r="D1312" s="39">
        <v>156</v>
      </c>
      <c r="E1312" s="23">
        <v>61.205</v>
      </c>
      <c r="F1312" s="23">
        <v>213.28</v>
      </c>
      <c r="G1312" s="23">
        <v>223.2</v>
      </c>
      <c r="H1312" s="24">
        <v>161.995</v>
      </c>
      <c r="I1312" s="39">
        <v>141</v>
      </c>
      <c r="J1312" s="23">
        <v>179.57</v>
      </c>
      <c r="K1312" s="23">
        <v>188.34</v>
      </c>
      <c r="L1312" s="23">
        <v>224.46</v>
      </c>
      <c r="M1312" s="24">
        <v>44.89</v>
      </c>
      <c r="N1312" s="22">
        <f t="shared" si="63"/>
        <v>-24.939999999999998</v>
      </c>
      <c r="O1312" s="27">
        <f t="shared" si="62"/>
        <v>-0.11693548387096774</v>
      </c>
    </row>
    <row r="1313" spans="1:15" ht="13.5" customHeight="1">
      <c r="A1313" s="28" t="s">
        <v>119</v>
      </c>
      <c r="B1313" s="28" t="s">
        <v>52</v>
      </c>
      <c r="C1313" s="35" t="s">
        <v>74</v>
      </c>
      <c r="D1313" s="39">
        <v>133</v>
      </c>
      <c r="E1313" s="23">
        <v>1333.57</v>
      </c>
      <c r="F1313" s="23">
        <v>1655.47</v>
      </c>
      <c r="G1313" s="23">
        <v>1814.85</v>
      </c>
      <c r="H1313" s="24">
        <v>481.28</v>
      </c>
      <c r="I1313" s="39">
        <v>35</v>
      </c>
      <c r="J1313" s="23">
        <v>1259.26</v>
      </c>
      <c r="K1313" s="23">
        <v>1660</v>
      </c>
      <c r="L1313" s="23">
        <v>1970</v>
      </c>
      <c r="M1313" s="24">
        <v>710.74</v>
      </c>
      <c r="N1313" s="22">
        <f t="shared" si="63"/>
        <v>4.529999999999973</v>
      </c>
      <c r="O1313" s="27">
        <f t="shared" si="62"/>
        <v>0.002736383021135975</v>
      </c>
    </row>
    <row r="1314" spans="1:15" ht="13.5" customHeight="1">
      <c r="A1314" s="28" t="s">
        <v>119</v>
      </c>
      <c r="B1314" s="28" t="s">
        <v>71</v>
      </c>
      <c r="C1314" s="35" t="s">
        <v>75</v>
      </c>
      <c r="D1314" s="39">
        <v>133</v>
      </c>
      <c r="E1314" s="23">
        <v>214.89</v>
      </c>
      <c r="F1314" s="23">
        <v>222.3</v>
      </c>
      <c r="G1314" s="23">
        <v>749.7</v>
      </c>
      <c r="H1314" s="24">
        <v>534.81</v>
      </c>
      <c r="I1314" s="39">
        <v>197</v>
      </c>
      <c r="J1314" s="23">
        <v>187.61</v>
      </c>
      <c r="K1314" s="23">
        <v>231.3</v>
      </c>
      <c r="L1314" s="23">
        <v>744.76</v>
      </c>
      <c r="M1314" s="24">
        <v>557.15</v>
      </c>
      <c r="N1314" s="22">
        <f t="shared" si="63"/>
        <v>9</v>
      </c>
      <c r="O1314" s="27">
        <f t="shared" si="62"/>
        <v>0.04048582995951417</v>
      </c>
    </row>
    <row r="1315" spans="1:15" ht="13.5" customHeight="1">
      <c r="A1315" s="28" t="s">
        <v>119</v>
      </c>
      <c r="B1315" s="28" t="s">
        <v>7</v>
      </c>
      <c r="C1315" s="35" t="s">
        <v>73</v>
      </c>
      <c r="D1315" s="39">
        <v>117</v>
      </c>
      <c r="E1315" s="23">
        <v>218.37</v>
      </c>
      <c r="F1315" s="23">
        <v>361.92</v>
      </c>
      <c r="G1315" s="23">
        <v>374.4</v>
      </c>
      <c r="H1315" s="24">
        <v>156.03</v>
      </c>
      <c r="I1315" s="39">
        <v>99</v>
      </c>
      <c r="J1315" s="23">
        <v>316.09</v>
      </c>
      <c r="K1315" s="23">
        <v>348.5</v>
      </c>
      <c r="L1315" s="23">
        <v>389.7</v>
      </c>
      <c r="M1315" s="24">
        <v>73.61</v>
      </c>
      <c r="N1315" s="22">
        <f t="shared" si="63"/>
        <v>-13.420000000000016</v>
      </c>
      <c r="O1315" s="27">
        <f t="shared" si="62"/>
        <v>-0.037080017683466</v>
      </c>
    </row>
    <row r="1316" spans="1:15" ht="13.5" customHeight="1">
      <c r="A1316" s="28" t="s">
        <v>119</v>
      </c>
      <c r="B1316" s="28" t="s">
        <v>10</v>
      </c>
      <c r="C1316" s="35" t="s">
        <v>73</v>
      </c>
      <c r="D1316" s="39">
        <v>104</v>
      </c>
      <c r="E1316" s="23">
        <v>499.555</v>
      </c>
      <c r="F1316" s="23">
        <v>1285.645</v>
      </c>
      <c r="G1316" s="23">
        <v>1465.2</v>
      </c>
      <c r="H1316" s="24">
        <v>965.645</v>
      </c>
      <c r="I1316" s="39">
        <v>130</v>
      </c>
      <c r="J1316" s="23">
        <v>378.73</v>
      </c>
      <c r="K1316" s="23">
        <v>1235.89</v>
      </c>
      <c r="L1316" s="23">
        <v>1235.89</v>
      </c>
      <c r="M1316" s="24">
        <v>857.16</v>
      </c>
      <c r="N1316" s="22">
        <f t="shared" si="63"/>
        <v>-49.75499999999988</v>
      </c>
      <c r="O1316" s="27">
        <f t="shared" si="62"/>
        <v>-0.038700418855904924</v>
      </c>
    </row>
    <row r="1317" spans="1:15" ht="13.5" customHeight="1">
      <c r="A1317" s="28" t="s">
        <v>119</v>
      </c>
      <c r="B1317" s="28" t="s">
        <v>69</v>
      </c>
      <c r="C1317" s="35" t="s">
        <v>75</v>
      </c>
      <c r="D1317" s="39">
        <v>98</v>
      </c>
      <c r="E1317" s="23">
        <v>456.3</v>
      </c>
      <c r="F1317" s="23">
        <v>1464.38</v>
      </c>
      <c r="G1317" s="23">
        <v>2737.8</v>
      </c>
      <c r="H1317" s="24">
        <v>2281.5</v>
      </c>
      <c r="I1317" s="39">
        <v>99</v>
      </c>
      <c r="J1317" s="23">
        <v>1009.81</v>
      </c>
      <c r="K1317" s="23">
        <v>1486.81</v>
      </c>
      <c r="L1317" s="23">
        <v>4392.02</v>
      </c>
      <c r="M1317" s="24">
        <v>3382.21</v>
      </c>
      <c r="N1317" s="22">
        <f t="shared" si="63"/>
        <v>22.429999999999836</v>
      </c>
      <c r="O1317" s="27">
        <f t="shared" si="62"/>
        <v>0.015317062511096734</v>
      </c>
    </row>
    <row r="1318" spans="1:15" ht="13.5" customHeight="1">
      <c r="A1318" s="28" t="s">
        <v>119</v>
      </c>
      <c r="B1318" s="28" t="s">
        <v>20</v>
      </c>
      <c r="C1318" s="35" t="s">
        <v>73</v>
      </c>
      <c r="D1318" s="39">
        <v>90</v>
      </c>
      <c r="E1318" s="23">
        <v>78.25</v>
      </c>
      <c r="F1318" s="23">
        <v>916.15</v>
      </c>
      <c r="G1318" s="23">
        <v>1658.7</v>
      </c>
      <c r="H1318" s="24">
        <v>1580.45</v>
      </c>
      <c r="I1318" s="39">
        <v>130</v>
      </c>
      <c r="J1318" s="23">
        <v>47.34</v>
      </c>
      <c r="K1318" s="23">
        <v>446.76</v>
      </c>
      <c r="L1318" s="23">
        <v>952.65</v>
      </c>
      <c r="M1318" s="24">
        <v>905.31</v>
      </c>
      <c r="N1318" s="22">
        <f t="shared" si="63"/>
        <v>-469.39</v>
      </c>
      <c r="O1318" s="27">
        <f t="shared" si="62"/>
        <v>-0.5123505976095617</v>
      </c>
    </row>
    <row r="1319" spans="1:15" ht="13.5" customHeight="1">
      <c r="A1319" s="28" t="s">
        <v>119</v>
      </c>
      <c r="B1319" s="28" t="s">
        <v>36</v>
      </c>
      <c r="C1319" s="35" t="s">
        <v>74</v>
      </c>
      <c r="D1319" s="39">
        <v>86</v>
      </c>
      <c r="E1319" s="23">
        <v>2732.67</v>
      </c>
      <c r="F1319" s="23">
        <v>3491.67</v>
      </c>
      <c r="G1319" s="23">
        <v>3851.1</v>
      </c>
      <c r="H1319" s="24">
        <v>1118.43</v>
      </c>
      <c r="I1319" s="39">
        <v>68</v>
      </c>
      <c r="J1319" s="23">
        <v>2599.53</v>
      </c>
      <c r="K1319" s="23">
        <v>3260.17</v>
      </c>
      <c r="L1319" s="23">
        <v>3911.85</v>
      </c>
      <c r="M1319" s="24">
        <v>1312.32</v>
      </c>
      <c r="N1319" s="22">
        <f t="shared" si="63"/>
        <v>-231.5</v>
      </c>
      <c r="O1319" s="27">
        <f t="shared" si="62"/>
        <v>-0.06630065269627428</v>
      </c>
    </row>
    <row r="1320" spans="1:15" ht="13.5" customHeight="1">
      <c r="A1320" s="28" t="s">
        <v>119</v>
      </c>
      <c r="B1320" s="28" t="s">
        <v>65</v>
      </c>
      <c r="C1320" s="35" t="s">
        <v>75</v>
      </c>
      <c r="D1320" s="39">
        <v>82</v>
      </c>
      <c r="E1320" s="23">
        <v>504.9</v>
      </c>
      <c r="F1320" s="23">
        <v>953.52</v>
      </c>
      <c r="G1320" s="23">
        <v>1863.2</v>
      </c>
      <c r="H1320" s="24">
        <v>1358.3</v>
      </c>
      <c r="I1320" s="39">
        <v>91</v>
      </c>
      <c r="J1320" s="23">
        <v>832.2</v>
      </c>
      <c r="K1320" s="23">
        <v>1009.81</v>
      </c>
      <c r="L1320" s="23">
        <v>2496.6</v>
      </c>
      <c r="M1320" s="24">
        <v>1664.4</v>
      </c>
      <c r="N1320" s="22">
        <f t="shared" si="63"/>
        <v>56.289999999999964</v>
      </c>
      <c r="O1320" s="27">
        <f t="shared" si="62"/>
        <v>0.05903389546102857</v>
      </c>
    </row>
    <row r="1321" spans="1:15" ht="13.5" customHeight="1">
      <c r="A1321" s="28" t="s">
        <v>119</v>
      </c>
      <c r="B1321" s="28" t="s">
        <v>51</v>
      </c>
      <c r="C1321" s="35" t="s">
        <v>74</v>
      </c>
      <c r="D1321" s="39">
        <v>76</v>
      </c>
      <c r="E1321" s="23">
        <v>1051.005</v>
      </c>
      <c r="F1321" s="23">
        <v>1601.305</v>
      </c>
      <c r="G1321" s="23">
        <v>1972.03</v>
      </c>
      <c r="H1321" s="24">
        <v>921.025</v>
      </c>
      <c r="I1321" s="39">
        <v>10</v>
      </c>
      <c r="J1321" s="23">
        <v>1434.46</v>
      </c>
      <c r="K1321" s="23">
        <v>2315.945</v>
      </c>
      <c r="L1321" s="23">
        <v>2482</v>
      </c>
      <c r="M1321" s="24">
        <v>1047.54</v>
      </c>
      <c r="N1321" s="22">
        <f t="shared" si="63"/>
        <v>714.6400000000001</v>
      </c>
      <c r="O1321" s="27">
        <f t="shared" si="62"/>
        <v>0.44628599798289526</v>
      </c>
    </row>
    <row r="1322" spans="1:15" ht="13.5" customHeight="1">
      <c r="A1322" s="28" t="s">
        <v>119</v>
      </c>
      <c r="B1322" s="28" t="s">
        <v>41</v>
      </c>
      <c r="C1322" s="35" t="s">
        <v>74</v>
      </c>
      <c r="D1322" s="39">
        <v>69</v>
      </c>
      <c r="E1322" s="23">
        <v>1475</v>
      </c>
      <c r="F1322" s="23">
        <v>1855.26</v>
      </c>
      <c r="G1322" s="23">
        <v>3083</v>
      </c>
      <c r="H1322" s="24">
        <v>1608</v>
      </c>
      <c r="I1322" s="39">
        <v>51</v>
      </c>
      <c r="J1322" s="23">
        <v>1970</v>
      </c>
      <c r="K1322" s="23">
        <v>2579.69</v>
      </c>
      <c r="L1322" s="23">
        <v>3082.32</v>
      </c>
      <c r="M1322" s="24">
        <v>1112.32</v>
      </c>
      <c r="N1322" s="22">
        <f t="shared" si="63"/>
        <v>724.4300000000001</v>
      </c>
      <c r="O1322" s="27">
        <f t="shared" si="62"/>
        <v>0.3904735724372865</v>
      </c>
    </row>
    <row r="1323" spans="1:15" ht="13.5" customHeight="1">
      <c r="A1323" s="28" t="s">
        <v>119</v>
      </c>
      <c r="B1323" s="28" t="s">
        <v>34</v>
      </c>
      <c r="C1323" s="35" t="s">
        <v>74</v>
      </c>
      <c r="D1323" s="39">
        <v>67</v>
      </c>
      <c r="E1323" s="23">
        <v>814</v>
      </c>
      <c r="F1323" s="23">
        <v>1123.33</v>
      </c>
      <c r="G1323" s="23">
        <v>1826.5</v>
      </c>
      <c r="H1323" s="24">
        <v>1012.5</v>
      </c>
      <c r="I1323" s="39">
        <v>41</v>
      </c>
      <c r="J1323" s="23">
        <v>772.18</v>
      </c>
      <c r="K1323" s="23">
        <v>896.81</v>
      </c>
      <c r="L1323" s="23">
        <v>1236.74</v>
      </c>
      <c r="M1323" s="24">
        <v>464.56</v>
      </c>
      <c r="N1323" s="22">
        <f t="shared" si="63"/>
        <v>-226.51999999999998</v>
      </c>
      <c r="O1323" s="27">
        <f t="shared" si="62"/>
        <v>-0.2016504500013353</v>
      </c>
    </row>
    <row r="1324" spans="1:15" ht="13.5" customHeight="1">
      <c r="A1324" s="28" t="s">
        <v>119</v>
      </c>
      <c r="B1324" s="28" t="s">
        <v>13</v>
      </c>
      <c r="C1324" s="35" t="s">
        <v>73</v>
      </c>
      <c r="D1324" s="39">
        <v>65</v>
      </c>
      <c r="E1324" s="23">
        <v>265.23</v>
      </c>
      <c r="F1324" s="23">
        <v>487.6</v>
      </c>
      <c r="G1324" s="23">
        <v>990.25</v>
      </c>
      <c r="H1324" s="24">
        <v>725.02</v>
      </c>
      <c r="I1324" s="39">
        <v>51</v>
      </c>
      <c r="J1324" s="23">
        <v>246.84</v>
      </c>
      <c r="K1324" s="23">
        <v>676.71</v>
      </c>
      <c r="L1324" s="23">
        <v>884.76</v>
      </c>
      <c r="M1324" s="24">
        <v>637.92</v>
      </c>
      <c r="N1324" s="22">
        <f t="shared" si="63"/>
        <v>189.11</v>
      </c>
      <c r="O1324" s="27">
        <f t="shared" si="62"/>
        <v>0.3878383921246924</v>
      </c>
    </row>
    <row r="1325" spans="1:15" ht="13.5" customHeight="1">
      <c r="A1325" s="55" t="s">
        <v>119</v>
      </c>
      <c r="B1325" s="55" t="s">
        <v>199</v>
      </c>
      <c r="C1325" s="65" t="s">
        <v>159</v>
      </c>
      <c r="D1325" s="64">
        <v>59</v>
      </c>
      <c r="E1325" s="70">
        <v>6906</v>
      </c>
      <c r="F1325" s="70">
        <v>8351.64</v>
      </c>
      <c r="G1325" s="70">
        <v>10052.29</v>
      </c>
      <c r="H1325" s="71">
        <v>3146.29</v>
      </c>
      <c r="I1325" s="64">
        <v>42</v>
      </c>
      <c r="J1325" s="70">
        <v>6906</v>
      </c>
      <c r="K1325" s="70">
        <v>8351.64</v>
      </c>
      <c r="L1325" s="70">
        <v>8680.2</v>
      </c>
      <c r="M1325" s="71">
        <v>1774.2</v>
      </c>
      <c r="N1325" s="22">
        <f t="shared" si="63"/>
        <v>0</v>
      </c>
      <c r="O1325" s="27">
        <f t="shared" si="62"/>
        <v>0</v>
      </c>
    </row>
    <row r="1326" spans="1:15" ht="13.5" customHeight="1">
      <c r="A1326" s="28" t="s">
        <v>119</v>
      </c>
      <c r="B1326" s="28" t="s">
        <v>88</v>
      </c>
      <c r="C1326" s="35" t="s">
        <v>74</v>
      </c>
      <c r="D1326" s="39">
        <v>54</v>
      </c>
      <c r="E1326" s="23">
        <v>11560.76</v>
      </c>
      <c r="F1326" s="23">
        <v>13118.22</v>
      </c>
      <c r="G1326" s="23">
        <v>14670.86</v>
      </c>
      <c r="H1326" s="24">
        <v>3110.1</v>
      </c>
      <c r="I1326" s="39">
        <v>42</v>
      </c>
      <c r="J1326" s="23">
        <v>11745.66</v>
      </c>
      <c r="K1326" s="23">
        <v>12775.245</v>
      </c>
      <c r="L1326" s="23">
        <v>14237.47</v>
      </c>
      <c r="M1326" s="24">
        <v>2491.81</v>
      </c>
      <c r="N1326" s="22">
        <f t="shared" si="63"/>
        <v>-342.97499999999854</v>
      </c>
      <c r="O1326" s="27">
        <f t="shared" si="62"/>
        <v>-0.02614493429748842</v>
      </c>
    </row>
    <row r="1327" spans="1:15" ht="13.5" customHeight="1">
      <c r="A1327" s="28" t="s">
        <v>119</v>
      </c>
      <c r="B1327" s="28" t="s">
        <v>150</v>
      </c>
      <c r="C1327" s="35" t="s">
        <v>73</v>
      </c>
      <c r="D1327" s="39">
        <v>51</v>
      </c>
      <c r="E1327" s="23">
        <v>579.62</v>
      </c>
      <c r="F1327" s="23">
        <v>714.6</v>
      </c>
      <c r="G1327" s="23">
        <v>714.6</v>
      </c>
      <c r="H1327" s="24">
        <v>134.98</v>
      </c>
      <c r="I1327" s="39">
        <v>66</v>
      </c>
      <c r="J1327" s="23">
        <v>132.87</v>
      </c>
      <c r="K1327" s="23">
        <v>602.98</v>
      </c>
      <c r="L1327" s="23">
        <v>743.4</v>
      </c>
      <c r="M1327" s="24">
        <v>610.53</v>
      </c>
      <c r="N1327" s="22">
        <f t="shared" si="63"/>
        <v>-111.62</v>
      </c>
      <c r="O1327" s="27">
        <f t="shared" si="62"/>
        <v>-0.15619927232017913</v>
      </c>
    </row>
    <row r="1328" spans="1:15" ht="13.5" customHeight="1">
      <c r="A1328" s="55" t="s">
        <v>119</v>
      </c>
      <c r="B1328" s="55" t="s">
        <v>197</v>
      </c>
      <c r="C1328" s="65" t="s">
        <v>159</v>
      </c>
      <c r="D1328" s="64">
        <v>47</v>
      </c>
      <c r="E1328" s="70">
        <v>1533.64</v>
      </c>
      <c r="F1328" s="70">
        <v>1533.64</v>
      </c>
      <c r="G1328" s="70">
        <v>3000</v>
      </c>
      <c r="H1328" s="71">
        <v>1466.36</v>
      </c>
      <c r="I1328" s="64">
        <v>36</v>
      </c>
      <c r="J1328" s="70">
        <v>1533.64</v>
      </c>
      <c r="K1328" s="70">
        <v>1533.64</v>
      </c>
      <c r="L1328" s="70">
        <v>3000</v>
      </c>
      <c r="M1328" s="71">
        <v>1466.36</v>
      </c>
      <c r="N1328" s="22">
        <f t="shared" si="63"/>
        <v>0</v>
      </c>
      <c r="O1328" s="27">
        <f t="shared" si="62"/>
        <v>0</v>
      </c>
    </row>
    <row r="1329" spans="1:15" ht="13.5" customHeight="1">
      <c r="A1329" s="28" t="s">
        <v>119</v>
      </c>
      <c r="B1329" s="28" t="s">
        <v>11</v>
      </c>
      <c r="C1329" s="35" t="s">
        <v>73</v>
      </c>
      <c r="D1329" s="39">
        <v>43</v>
      </c>
      <c r="E1329" s="23">
        <v>163.99</v>
      </c>
      <c r="F1329" s="23">
        <v>238.16</v>
      </c>
      <c r="G1329" s="23">
        <v>1288.47</v>
      </c>
      <c r="H1329" s="24">
        <v>1124.48</v>
      </c>
      <c r="I1329" s="39">
        <v>54</v>
      </c>
      <c r="J1329" s="23">
        <v>184.4</v>
      </c>
      <c r="K1329" s="23">
        <v>459.94</v>
      </c>
      <c r="L1329" s="23">
        <v>1124.2</v>
      </c>
      <c r="M1329" s="24">
        <v>939.8</v>
      </c>
      <c r="N1329" s="22">
        <f t="shared" si="63"/>
        <v>221.78</v>
      </c>
      <c r="O1329" s="27">
        <f t="shared" si="62"/>
        <v>0.9312227074235808</v>
      </c>
    </row>
    <row r="1330" spans="1:15" ht="13.5" customHeight="1">
      <c r="A1330" s="28" t="s">
        <v>119</v>
      </c>
      <c r="B1330" s="28" t="s">
        <v>81</v>
      </c>
      <c r="C1330" s="35" t="s">
        <v>73</v>
      </c>
      <c r="D1330" s="39">
        <v>36</v>
      </c>
      <c r="E1330" s="23">
        <v>2198.595</v>
      </c>
      <c r="F1330" s="23">
        <v>3532.575</v>
      </c>
      <c r="G1330" s="23">
        <v>3718.14</v>
      </c>
      <c r="H1330" s="24">
        <v>1519.545</v>
      </c>
      <c r="I1330" s="39">
        <v>50</v>
      </c>
      <c r="J1330" s="23">
        <v>2227.39</v>
      </c>
      <c r="K1330" s="23">
        <v>3131.82</v>
      </c>
      <c r="L1330" s="23">
        <v>3732.44</v>
      </c>
      <c r="M1330" s="24">
        <v>1505.05</v>
      </c>
      <c r="N1330" s="22">
        <f t="shared" si="63"/>
        <v>-400.75499999999965</v>
      </c>
      <c r="O1330" s="27">
        <f t="shared" si="62"/>
        <v>-0.11344557440394037</v>
      </c>
    </row>
    <row r="1331" spans="1:15" ht="13.5" customHeight="1">
      <c r="A1331" s="28" t="s">
        <v>119</v>
      </c>
      <c r="B1331" s="28" t="s">
        <v>77</v>
      </c>
      <c r="C1331" s="35" t="s">
        <v>73</v>
      </c>
      <c r="D1331" s="39">
        <v>35</v>
      </c>
      <c r="E1331" s="23">
        <v>799.14</v>
      </c>
      <c r="F1331" s="23">
        <v>1497</v>
      </c>
      <c r="G1331" s="23">
        <v>1567.8</v>
      </c>
      <c r="H1331" s="24">
        <v>768.66</v>
      </c>
      <c r="I1331" s="39">
        <v>41</v>
      </c>
      <c r="J1331" s="23">
        <v>561.44</v>
      </c>
      <c r="K1331" s="23">
        <v>819.78</v>
      </c>
      <c r="L1331" s="23">
        <v>1343.93</v>
      </c>
      <c r="M1331" s="24">
        <v>782.49</v>
      </c>
      <c r="N1331" s="22">
        <f t="shared" si="63"/>
        <v>-677.22</v>
      </c>
      <c r="O1331" s="27">
        <f t="shared" si="62"/>
        <v>-0.4523847695390782</v>
      </c>
    </row>
    <row r="1332" spans="1:15" ht="13.5" customHeight="1">
      <c r="A1332" s="55" t="s">
        <v>119</v>
      </c>
      <c r="B1332" s="55" t="s">
        <v>190</v>
      </c>
      <c r="C1332" s="63" t="s">
        <v>161</v>
      </c>
      <c r="D1332" s="64">
        <v>34</v>
      </c>
      <c r="E1332" s="70">
        <v>33529.4</v>
      </c>
      <c r="F1332" s="70">
        <v>40761.27</v>
      </c>
      <c r="G1332" s="70">
        <v>63146.97</v>
      </c>
      <c r="H1332" s="71">
        <v>29617.57</v>
      </c>
      <c r="I1332" s="64">
        <v>16</v>
      </c>
      <c r="J1332" s="70">
        <v>58781.16</v>
      </c>
      <c r="K1332" s="70">
        <v>67848.045</v>
      </c>
      <c r="L1332" s="70">
        <v>89625</v>
      </c>
      <c r="M1332" s="71">
        <v>30843.84</v>
      </c>
      <c r="N1332" s="22">
        <f aca="true" t="shared" si="64" ref="N1332:N1363">K1332-F1332</f>
        <v>27086.775</v>
      </c>
      <c r="O1332" s="27">
        <f t="shared" si="62"/>
        <v>0.6645223517324167</v>
      </c>
    </row>
    <row r="1333" spans="1:15" ht="13.5" customHeight="1">
      <c r="A1333" s="28" t="s">
        <v>119</v>
      </c>
      <c r="B1333" s="28" t="s">
        <v>57</v>
      </c>
      <c r="C1333" s="35" t="s">
        <v>159</v>
      </c>
      <c r="D1333" s="39">
        <v>34</v>
      </c>
      <c r="E1333" s="23">
        <v>279.59</v>
      </c>
      <c r="F1333" s="23">
        <v>333.21</v>
      </c>
      <c r="G1333" s="23">
        <v>506.6</v>
      </c>
      <c r="H1333" s="24">
        <v>227.01</v>
      </c>
      <c r="I1333" s="39">
        <v>32</v>
      </c>
      <c r="J1333" s="23">
        <v>199.75</v>
      </c>
      <c r="K1333" s="23">
        <v>398</v>
      </c>
      <c r="L1333" s="23">
        <v>531.54</v>
      </c>
      <c r="M1333" s="24">
        <v>331.79</v>
      </c>
      <c r="N1333" s="22">
        <f t="shared" si="64"/>
        <v>64.79000000000002</v>
      </c>
      <c r="O1333" s="27">
        <f t="shared" si="62"/>
        <v>0.19444194351910213</v>
      </c>
    </row>
    <row r="1334" spans="1:15" ht="13.5" customHeight="1">
      <c r="A1334" s="28" t="s">
        <v>119</v>
      </c>
      <c r="B1334" s="28" t="s">
        <v>84</v>
      </c>
      <c r="C1334" s="35" t="s">
        <v>73</v>
      </c>
      <c r="D1334" s="39">
        <v>33</v>
      </c>
      <c r="E1334" s="23">
        <v>741.37</v>
      </c>
      <c r="F1334" s="23">
        <v>1060.51</v>
      </c>
      <c r="G1334" s="23">
        <v>1297.92</v>
      </c>
      <c r="H1334" s="24">
        <v>556.55</v>
      </c>
      <c r="I1334" s="39">
        <v>25</v>
      </c>
      <c r="J1334" s="23">
        <v>842.91</v>
      </c>
      <c r="K1334" s="23">
        <v>1102.41</v>
      </c>
      <c r="L1334" s="23">
        <v>1367.41</v>
      </c>
      <c r="M1334" s="24">
        <v>524.5</v>
      </c>
      <c r="N1334" s="22">
        <f t="shared" si="64"/>
        <v>41.90000000000009</v>
      </c>
      <c r="O1334" s="27">
        <f t="shared" si="62"/>
        <v>0.039509292698795946</v>
      </c>
    </row>
    <row r="1335" spans="1:15" ht="13.5" customHeight="1">
      <c r="A1335" s="28" t="s">
        <v>119</v>
      </c>
      <c r="B1335" s="28" t="s">
        <v>8</v>
      </c>
      <c r="C1335" s="35" t="s">
        <v>73</v>
      </c>
      <c r="D1335" s="39">
        <v>30</v>
      </c>
      <c r="E1335" s="23">
        <v>799.14</v>
      </c>
      <c r="F1335" s="23">
        <v>1062.97</v>
      </c>
      <c r="G1335" s="23">
        <v>1299.6</v>
      </c>
      <c r="H1335" s="24">
        <v>500.46</v>
      </c>
      <c r="I1335" s="39">
        <v>35</v>
      </c>
      <c r="J1335" s="23">
        <v>819.78</v>
      </c>
      <c r="K1335" s="23">
        <v>1096.46</v>
      </c>
      <c r="L1335" s="23">
        <v>1381.89</v>
      </c>
      <c r="M1335" s="24">
        <v>562.11</v>
      </c>
      <c r="N1335" s="22">
        <f t="shared" si="64"/>
        <v>33.49000000000001</v>
      </c>
      <c r="O1335" s="27">
        <f t="shared" si="62"/>
        <v>0.031506063200278475</v>
      </c>
    </row>
    <row r="1336" spans="1:15" ht="13.5" customHeight="1">
      <c r="A1336" s="28" t="s">
        <v>119</v>
      </c>
      <c r="B1336" s="28" t="s">
        <v>43</v>
      </c>
      <c r="C1336" s="35" t="s">
        <v>74</v>
      </c>
      <c r="D1336" s="39">
        <v>29</v>
      </c>
      <c r="E1336" s="23">
        <v>6944.44</v>
      </c>
      <c r="F1336" s="23">
        <v>8035.45</v>
      </c>
      <c r="G1336" s="23">
        <v>11182.29</v>
      </c>
      <c r="H1336" s="24">
        <v>4237.85</v>
      </c>
      <c r="I1336" s="39">
        <v>45</v>
      </c>
      <c r="J1336" s="23">
        <v>7035.59</v>
      </c>
      <c r="K1336" s="23">
        <v>9042.09</v>
      </c>
      <c r="L1336" s="23">
        <v>11965.87</v>
      </c>
      <c r="M1336" s="24">
        <v>4930.28</v>
      </c>
      <c r="N1336" s="22">
        <f t="shared" si="64"/>
        <v>1006.6400000000003</v>
      </c>
      <c r="O1336" s="27">
        <f t="shared" si="62"/>
        <v>0.1252748757070233</v>
      </c>
    </row>
    <row r="1337" spans="1:15" ht="13.5" customHeight="1">
      <c r="A1337" s="28" t="s">
        <v>119</v>
      </c>
      <c r="B1337" s="28" t="s">
        <v>44</v>
      </c>
      <c r="C1337" s="35" t="s">
        <v>74</v>
      </c>
      <c r="D1337" s="39">
        <v>27</v>
      </c>
      <c r="E1337" s="23">
        <v>11053.72</v>
      </c>
      <c r="F1337" s="23">
        <v>15961.07</v>
      </c>
      <c r="G1337" s="23">
        <v>20541.24</v>
      </c>
      <c r="H1337" s="24">
        <v>9487.52</v>
      </c>
      <c r="I1337" s="39">
        <v>49</v>
      </c>
      <c r="J1337" s="23">
        <v>8531.23</v>
      </c>
      <c r="K1337" s="23">
        <v>16447.07</v>
      </c>
      <c r="L1337" s="23">
        <v>22615.29</v>
      </c>
      <c r="M1337" s="24">
        <v>14084.06</v>
      </c>
      <c r="N1337" s="22">
        <f t="shared" si="64"/>
        <v>486</v>
      </c>
      <c r="O1337" s="27">
        <f t="shared" si="62"/>
        <v>0.030449086433428335</v>
      </c>
    </row>
    <row r="1338" spans="1:15" ht="13.5" customHeight="1">
      <c r="A1338" s="28" t="s">
        <v>119</v>
      </c>
      <c r="B1338" s="28" t="s">
        <v>90</v>
      </c>
      <c r="C1338" s="35" t="s">
        <v>74</v>
      </c>
      <c r="D1338" s="39">
        <v>26</v>
      </c>
      <c r="E1338" s="23">
        <v>14173.39</v>
      </c>
      <c r="F1338" s="23">
        <v>15068.115</v>
      </c>
      <c r="G1338" s="23">
        <v>16078.61</v>
      </c>
      <c r="H1338" s="24">
        <v>1905.22</v>
      </c>
      <c r="I1338" s="39">
        <v>23</v>
      </c>
      <c r="J1338" s="23">
        <v>15099.55</v>
      </c>
      <c r="K1338" s="23">
        <v>17198.55</v>
      </c>
      <c r="L1338" s="23">
        <v>18200.02</v>
      </c>
      <c r="M1338" s="24">
        <v>3100.47</v>
      </c>
      <c r="N1338" s="22">
        <f t="shared" si="64"/>
        <v>2130.4349999999995</v>
      </c>
      <c r="O1338" s="27">
        <f t="shared" si="62"/>
        <v>0.14138696180643695</v>
      </c>
    </row>
    <row r="1339" spans="1:15" ht="13.5" customHeight="1">
      <c r="A1339" s="28" t="s">
        <v>119</v>
      </c>
      <c r="B1339" s="28" t="s">
        <v>42</v>
      </c>
      <c r="C1339" s="35" t="s">
        <v>74</v>
      </c>
      <c r="D1339" s="39">
        <v>24</v>
      </c>
      <c r="E1339" s="23">
        <v>10539.03</v>
      </c>
      <c r="F1339" s="23">
        <v>12536.58</v>
      </c>
      <c r="G1339" s="23">
        <v>14199.065</v>
      </c>
      <c r="H1339" s="24">
        <v>3660.035</v>
      </c>
      <c r="I1339" s="39">
        <v>37</v>
      </c>
      <c r="J1339" s="23">
        <v>8199</v>
      </c>
      <c r="K1339" s="23">
        <v>13847.93</v>
      </c>
      <c r="L1339" s="23">
        <v>15200.88</v>
      </c>
      <c r="M1339" s="24">
        <v>7001.88</v>
      </c>
      <c r="N1339" s="22">
        <f t="shared" si="64"/>
        <v>1311.3500000000004</v>
      </c>
      <c r="O1339" s="27">
        <f t="shared" si="62"/>
        <v>0.10460189302026553</v>
      </c>
    </row>
    <row r="1340" spans="1:15" ht="13.5" customHeight="1">
      <c r="A1340" s="28" t="s">
        <v>119</v>
      </c>
      <c r="B1340" s="28" t="s">
        <v>29</v>
      </c>
      <c r="C1340" s="35" t="s">
        <v>73</v>
      </c>
      <c r="D1340" s="39">
        <v>20</v>
      </c>
      <c r="E1340" s="23">
        <v>1286.955</v>
      </c>
      <c r="F1340" s="23">
        <v>1567.74</v>
      </c>
      <c r="G1340" s="23">
        <v>1669.47</v>
      </c>
      <c r="H1340" s="24">
        <v>382.515</v>
      </c>
      <c r="I1340" s="39">
        <v>35</v>
      </c>
      <c r="J1340" s="23">
        <v>1151.31</v>
      </c>
      <c r="K1340" s="23">
        <v>1399.01</v>
      </c>
      <c r="L1340" s="23">
        <v>1626.84</v>
      </c>
      <c r="M1340" s="24">
        <v>475.53</v>
      </c>
      <c r="N1340" s="22">
        <f t="shared" si="64"/>
        <v>-168.73000000000002</v>
      </c>
      <c r="O1340" s="27">
        <f t="shared" si="62"/>
        <v>-0.10762626455917436</v>
      </c>
    </row>
    <row r="1341" spans="1:15" ht="13.5" customHeight="1">
      <c r="A1341" s="28" t="s">
        <v>119</v>
      </c>
      <c r="B1341" s="28" t="s">
        <v>33</v>
      </c>
      <c r="C1341" s="35" t="s">
        <v>74</v>
      </c>
      <c r="D1341" s="39">
        <v>20</v>
      </c>
      <c r="E1341" s="23">
        <v>700.6</v>
      </c>
      <c r="F1341" s="23">
        <v>989.03</v>
      </c>
      <c r="G1341" s="23">
        <v>1665.135</v>
      </c>
      <c r="H1341" s="24">
        <v>964.535</v>
      </c>
      <c r="I1341" s="39">
        <v>13</v>
      </c>
      <c r="J1341" s="23">
        <v>774.44</v>
      </c>
      <c r="K1341" s="23">
        <v>919.8</v>
      </c>
      <c r="L1341" s="23">
        <v>1000</v>
      </c>
      <c r="M1341" s="24">
        <v>225.56</v>
      </c>
      <c r="N1341" s="22">
        <f t="shared" si="64"/>
        <v>-69.23000000000002</v>
      </c>
      <c r="O1341" s="27">
        <f t="shared" si="62"/>
        <v>-0.06999787670748109</v>
      </c>
    </row>
    <row r="1342" spans="1:15" ht="13.5" customHeight="1">
      <c r="A1342" s="28" t="s">
        <v>119</v>
      </c>
      <c r="B1342" s="28" t="s">
        <v>37</v>
      </c>
      <c r="C1342" s="35" t="s">
        <v>74</v>
      </c>
      <c r="D1342" s="39">
        <v>20</v>
      </c>
      <c r="E1342" s="23">
        <v>5748.33</v>
      </c>
      <c r="F1342" s="23">
        <v>9338.59</v>
      </c>
      <c r="G1342" s="23">
        <v>10981.605</v>
      </c>
      <c r="H1342" s="24">
        <v>5233.275</v>
      </c>
      <c r="I1342" s="39">
        <v>16</v>
      </c>
      <c r="J1342" s="23">
        <v>5174.54</v>
      </c>
      <c r="K1342" s="23">
        <v>9097.075</v>
      </c>
      <c r="L1342" s="23">
        <v>9779.67</v>
      </c>
      <c r="M1342" s="24">
        <v>4605.13</v>
      </c>
      <c r="N1342" s="22">
        <f t="shared" si="64"/>
        <v>-241.51499999999942</v>
      </c>
      <c r="O1342" s="27">
        <f t="shared" si="62"/>
        <v>-0.025862041271755096</v>
      </c>
    </row>
    <row r="1343" spans="1:15" ht="13.5" customHeight="1">
      <c r="A1343" s="28" t="s">
        <v>119</v>
      </c>
      <c r="B1343" s="28" t="s">
        <v>45</v>
      </c>
      <c r="C1343" s="35" t="s">
        <v>74</v>
      </c>
      <c r="D1343" s="39">
        <v>20</v>
      </c>
      <c r="E1343" s="23">
        <v>6670.46</v>
      </c>
      <c r="F1343" s="23">
        <v>9702.275</v>
      </c>
      <c r="G1343" s="23">
        <v>11297.2</v>
      </c>
      <c r="H1343" s="24">
        <v>4626.74</v>
      </c>
      <c r="I1343" s="39">
        <v>25</v>
      </c>
      <c r="J1343" s="23">
        <v>6441.53</v>
      </c>
      <c r="K1343" s="23">
        <v>8300.44</v>
      </c>
      <c r="L1343" s="23">
        <v>10038.03</v>
      </c>
      <c r="M1343" s="24">
        <v>3596.5</v>
      </c>
      <c r="N1343" s="22">
        <f t="shared" si="64"/>
        <v>-1401.8349999999991</v>
      </c>
      <c r="O1343" s="27">
        <f t="shared" si="62"/>
        <v>-0.1444851851756417</v>
      </c>
    </row>
    <row r="1344" spans="1:15" ht="13.5" customHeight="1">
      <c r="A1344" s="28" t="s">
        <v>119</v>
      </c>
      <c r="B1344" s="28" t="s">
        <v>14</v>
      </c>
      <c r="C1344" s="35" t="s">
        <v>73</v>
      </c>
      <c r="D1344" s="39">
        <v>19</v>
      </c>
      <c r="E1344" s="23">
        <v>398.13</v>
      </c>
      <c r="F1344" s="23">
        <v>1188.9</v>
      </c>
      <c r="G1344" s="23">
        <v>1434.6</v>
      </c>
      <c r="H1344" s="24">
        <v>1036.47</v>
      </c>
      <c r="I1344" s="39">
        <v>24</v>
      </c>
      <c r="J1344" s="23">
        <v>308.125</v>
      </c>
      <c r="K1344" s="23">
        <v>462.39</v>
      </c>
      <c r="L1344" s="23">
        <v>1213.625</v>
      </c>
      <c r="M1344" s="24">
        <v>905.5</v>
      </c>
      <c r="N1344" s="22">
        <f t="shared" si="64"/>
        <v>-726.5100000000001</v>
      </c>
      <c r="O1344" s="27">
        <f t="shared" si="62"/>
        <v>-0.611077466565733</v>
      </c>
    </row>
    <row r="1345" spans="1:15" ht="13.5" customHeight="1">
      <c r="A1345" s="28" t="s">
        <v>119</v>
      </c>
      <c r="B1345" s="28" t="s">
        <v>154</v>
      </c>
      <c r="C1345" s="35" t="s">
        <v>74</v>
      </c>
      <c r="D1345" s="39">
        <v>18</v>
      </c>
      <c r="E1345" s="23">
        <v>5244.38</v>
      </c>
      <c r="F1345" s="23">
        <v>6269.19</v>
      </c>
      <c r="G1345" s="23">
        <v>7030.11</v>
      </c>
      <c r="H1345" s="24">
        <v>1785.73</v>
      </c>
      <c r="I1345" s="39">
        <v>23</v>
      </c>
      <c r="J1345" s="23">
        <v>4901.87</v>
      </c>
      <c r="K1345" s="23">
        <v>6042.32</v>
      </c>
      <c r="L1345" s="23">
        <v>7650.31</v>
      </c>
      <c r="M1345" s="24">
        <v>2748.44</v>
      </c>
      <c r="N1345" s="22">
        <f t="shared" si="64"/>
        <v>-226.8699999999999</v>
      </c>
      <c r="O1345" s="27">
        <f t="shared" si="62"/>
        <v>-0.0361880880943152</v>
      </c>
    </row>
    <row r="1346" spans="1:15" ht="13.5" customHeight="1">
      <c r="A1346" s="28" t="s">
        <v>119</v>
      </c>
      <c r="B1346" s="28" t="s">
        <v>49</v>
      </c>
      <c r="C1346" s="35" t="s">
        <v>74</v>
      </c>
      <c r="D1346" s="39">
        <v>17</v>
      </c>
      <c r="E1346" s="23">
        <v>5100</v>
      </c>
      <c r="F1346" s="23">
        <v>10024.54</v>
      </c>
      <c r="G1346" s="23">
        <v>14910.81</v>
      </c>
      <c r="H1346" s="24">
        <v>9810.81</v>
      </c>
      <c r="I1346" s="39">
        <v>19</v>
      </c>
      <c r="J1346" s="23">
        <v>7572.44</v>
      </c>
      <c r="K1346" s="23">
        <v>13913.49</v>
      </c>
      <c r="L1346" s="23">
        <v>15758.95</v>
      </c>
      <c r="M1346" s="24">
        <v>8186.51</v>
      </c>
      <c r="N1346" s="22">
        <f t="shared" si="64"/>
        <v>3888.949999999999</v>
      </c>
      <c r="O1346" s="27">
        <f t="shared" si="62"/>
        <v>0.3879429879076744</v>
      </c>
    </row>
    <row r="1347" spans="1:15" ht="13.5" customHeight="1">
      <c r="A1347" s="28" t="s">
        <v>119</v>
      </c>
      <c r="B1347" s="28" t="s">
        <v>89</v>
      </c>
      <c r="C1347" s="35" t="s">
        <v>74</v>
      </c>
      <c r="D1347" s="39">
        <v>17</v>
      </c>
      <c r="E1347" s="23">
        <v>16659.59</v>
      </c>
      <c r="F1347" s="23">
        <v>20496.66</v>
      </c>
      <c r="G1347" s="23">
        <v>21940.03</v>
      </c>
      <c r="H1347" s="24">
        <v>5280.44</v>
      </c>
      <c r="I1347" s="39">
        <v>19</v>
      </c>
      <c r="J1347" s="23">
        <v>2350</v>
      </c>
      <c r="K1347" s="23">
        <v>11033.09</v>
      </c>
      <c r="L1347" s="23">
        <v>20251.78</v>
      </c>
      <c r="M1347" s="24">
        <v>17901.78</v>
      </c>
      <c r="N1347" s="22">
        <f t="shared" si="64"/>
        <v>-9463.57</v>
      </c>
      <c r="O1347" s="27">
        <f t="shared" si="62"/>
        <v>-0.4617127863759266</v>
      </c>
    </row>
    <row r="1348" spans="1:15" ht="13.5" customHeight="1">
      <c r="A1348" s="28" t="s">
        <v>119</v>
      </c>
      <c r="B1348" s="28" t="s">
        <v>91</v>
      </c>
      <c r="C1348" s="35" t="s">
        <v>74</v>
      </c>
      <c r="D1348" s="39">
        <v>16</v>
      </c>
      <c r="E1348" s="23">
        <v>708.315</v>
      </c>
      <c r="F1348" s="23">
        <v>902.5</v>
      </c>
      <c r="G1348" s="23">
        <v>1442.17</v>
      </c>
      <c r="H1348" s="24">
        <v>733.855</v>
      </c>
      <c r="I1348" s="39">
        <v>17</v>
      </c>
      <c r="J1348" s="23">
        <v>721.24</v>
      </c>
      <c r="K1348" s="23">
        <v>859.56</v>
      </c>
      <c r="L1348" s="23">
        <v>1501.46</v>
      </c>
      <c r="M1348" s="24">
        <v>780.22</v>
      </c>
      <c r="N1348" s="22">
        <f t="shared" si="64"/>
        <v>-42.940000000000055</v>
      </c>
      <c r="O1348" s="27">
        <f aca="true" t="shared" si="65" ref="O1348:O1411">N1348/F1348</f>
        <v>-0.047578947368421116</v>
      </c>
    </row>
    <row r="1349" spans="1:15" ht="13.5" customHeight="1">
      <c r="A1349" s="28" t="s">
        <v>119</v>
      </c>
      <c r="B1349" s="28" t="s">
        <v>63</v>
      </c>
      <c r="C1349" s="35" t="s">
        <v>75</v>
      </c>
      <c r="D1349" s="39">
        <v>16</v>
      </c>
      <c r="E1349" s="23">
        <v>164.72</v>
      </c>
      <c r="F1349" s="23">
        <v>541.8</v>
      </c>
      <c r="G1349" s="23">
        <v>575.19</v>
      </c>
      <c r="H1349" s="24">
        <v>410.47</v>
      </c>
      <c r="I1349" s="39">
        <v>53</v>
      </c>
      <c r="J1349" s="23">
        <v>456.98</v>
      </c>
      <c r="K1349" s="23">
        <v>456.98</v>
      </c>
      <c r="L1349" s="23">
        <v>532.1</v>
      </c>
      <c r="M1349" s="24">
        <v>75.12</v>
      </c>
      <c r="N1349" s="22">
        <f t="shared" si="64"/>
        <v>-84.81999999999994</v>
      </c>
      <c r="O1349" s="27">
        <f t="shared" si="65"/>
        <v>-0.15655223329641924</v>
      </c>
    </row>
    <row r="1350" spans="1:15" ht="13.5" customHeight="1">
      <c r="A1350" s="55" t="s">
        <v>119</v>
      </c>
      <c r="B1350" s="55" t="s">
        <v>181</v>
      </c>
      <c r="C1350" s="63" t="s">
        <v>161</v>
      </c>
      <c r="D1350" s="64">
        <v>13</v>
      </c>
      <c r="E1350" s="70">
        <v>26693.8</v>
      </c>
      <c r="F1350" s="70">
        <v>35321.49</v>
      </c>
      <c r="G1350" s="70">
        <v>38955.35</v>
      </c>
      <c r="H1350" s="71">
        <v>12261.55</v>
      </c>
      <c r="I1350" s="64">
        <v>36</v>
      </c>
      <c r="J1350" s="70">
        <v>30807.68</v>
      </c>
      <c r="K1350" s="70">
        <v>30807.68</v>
      </c>
      <c r="L1350" s="70">
        <v>31869.3</v>
      </c>
      <c r="M1350" s="71">
        <v>1061.62</v>
      </c>
      <c r="N1350" s="22">
        <f t="shared" si="64"/>
        <v>-4513.809999999998</v>
      </c>
      <c r="O1350" s="27">
        <f t="shared" si="65"/>
        <v>-0.12779217411270016</v>
      </c>
    </row>
    <row r="1351" spans="1:15" ht="13.5" customHeight="1">
      <c r="A1351" s="55" t="s">
        <v>119</v>
      </c>
      <c r="B1351" s="55" t="s">
        <v>195</v>
      </c>
      <c r="C1351" s="65" t="s">
        <v>159</v>
      </c>
      <c r="D1351" s="64">
        <v>13</v>
      </c>
      <c r="E1351" s="70">
        <v>11191.76</v>
      </c>
      <c r="F1351" s="70">
        <v>14095.29</v>
      </c>
      <c r="G1351" s="70">
        <v>16001.78</v>
      </c>
      <c r="H1351" s="71">
        <v>4810.02</v>
      </c>
      <c r="I1351" s="64">
        <v>16</v>
      </c>
      <c r="J1351" s="70">
        <v>11373.06</v>
      </c>
      <c r="K1351" s="70">
        <v>14153.835</v>
      </c>
      <c r="L1351" s="70">
        <v>16742.7</v>
      </c>
      <c r="M1351" s="71">
        <v>5369.64</v>
      </c>
      <c r="N1351" s="22">
        <f t="shared" si="64"/>
        <v>58.544999999998254</v>
      </c>
      <c r="O1351" s="27">
        <f t="shared" si="65"/>
        <v>0.00415351511036653</v>
      </c>
    </row>
    <row r="1352" spans="1:15" ht="13.5" customHeight="1">
      <c r="A1352" s="28" t="s">
        <v>119</v>
      </c>
      <c r="B1352" s="28" t="s">
        <v>12</v>
      </c>
      <c r="C1352" s="35" t="s">
        <v>73</v>
      </c>
      <c r="D1352" s="39">
        <v>12</v>
      </c>
      <c r="E1352" s="23">
        <v>802.785</v>
      </c>
      <c r="F1352" s="23">
        <v>1325.7</v>
      </c>
      <c r="G1352" s="23">
        <v>1541.93</v>
      </c>
      <c r="H1352" s="24">
        <v>739.145</v>
      </c>
      <c r="I1352" s="39">
        <v>22</v>
      </c>
      <c r="J1352" s="23">
        <v>389.32</v>
      </c>
      <c r="K1352" s="23">
        <v>1118.36</v>
      </c>
      <c r="L1352" s="23">
        <v>1317.52</v>
      </c>
      <c r="M1352" s="24">
        <v>928.2</v>
      </c>
      <c r="N1352" s="22">
        <f t="shared" si="64"/>
        <v>-207.34000000000015</v>
      </c>
      <c r="O1352" s="27">
        <f t="shared" si="65"/>
        <v>-0.1564003922456062</v>
      </c>
    </row>
    <row r="1353" spans="1:15" ht="13.5" customHeight="1">
      <c r="A1353" s="55" t="s">
        <v>119</v>
      </c>
      <c r="B1353" s="55" t="s">
        <v>184</v>
      </c>
      <c r="C1353" s="63" t="s">
        <v>161</v>
      </c>
      <c r="D1353" s="64">
        <v>11</v>
      </c>
      <c r="E1353" s="70">
        <v>19276.76</v>
      </c>
      <c r="F1353" s="70">
        <v>31282.76</v>
      </c>
      <c r="G1353" s="70">
        <v>38955.35</v>
      </c>
      <c r="H1353" s="71">
        <v>19678.59</v>
      </c>
      <c r="I1353" s="64">
        <v>17</v>
      </c>
      <c r="J1353" s="70">
        <v>19276.76</v>
      </c>
      <c r="K1353" s="70">
        <v>31282.76</v>
      </c>
      <c r="L1353" s="70">
        <v>36881.15</v>
      </c>
      <c r="M1353" s="71">
        <v>17604.39</v>
      </c>
      <c r="N1353" s="22">
        <f t="shared" si="64"/>
        <v>0</v>
      </c>
      <c r="O1353" s="27">
        <f t="shared" si="65"/>
        <v>0</v>
      </c>
    </row>
    <row r="1354" spans="1:15" ht="13.5" customHeight="1">
      <c r="A1354" s="55" t="s">
        <v>119</v>
      </c>
      <c r="B1354" s="55" t="s">
        <v>198</v>
      </c>
      <c r="C1354" s="65" t="s">
        <v>159</v>
      </c>
      <c r="D1354" s="64">
        <v>11</v>
      </c>
      <c r="E1354" s="70">
        <v>8660.4</v>
      </c>
      <c r="F1354" s="70">
        <v>9374.97</v>
      </c>
      <c r="G1354" s="70">
        <v>12953.66</v>
      </c>
      <c r="H1354" s="71">
        <v>4293.26</v>
      </c>
      <c r="I1354" s="64">
        <v>10</v>
      </c>
      <c r="J1354" s="70">
        <v>10608.64</v>
      </c>
      <c r="K1354" s="70">
        <v>11113.32</v>
      </c>
      <c r="L1354" s="70">
        <v>11113.32</v>
      </c>
      <c r="M1354" s="71">
        <v>504.68</v>
      </c>
      <c r="N1354" s="22">
        <f t="shared" si="64"/>
        <v>1738.3500000000004</v>
      </c>
      <c r="O1354" s="27">
        <f t="shared" si="65"/>
        <v>0.1854245933586988</v>
      </c>
    </row>
    <row r="1355" spans="1:15" ht="13.5" customHeight="1">
      <c r="A1355" s="28" t="s">
        <v>121</v>
      </c>
      <c r="B1355" s="28" t="s">
        <v>28</v>
      </c>
      <c r="C1355" s="35" t="s">
        <v>73</v>
      </c>
      <c r="D1355" s="39">
        <v>2549</v>
      </c>
      <c r="E1355" s="23">
        <v>162.65</v>
      </c>
      <c r="F1355" s="23">
        <v>176.1</v>
      </c>
      <c r="G1355" s="23">
        <v>302.87</v>
      </c>
      <c r="H1355" s="24">
        <v>140.22</v>
      </c>
      <c r="I1355" s="39">
        <v>2189</v>
      </c>
      <c r="J1355" s="23">
        <v>160.12</v>
      </c>
      <c r="K1355" s="23">
        <v>162.65</v>
      </c>
      <c r="L1355" s="23">
        <v>212.15</v>
      </c>
      <c r="M1355" s="24">
        <v>52.03</v>
      </c>
      <c r="N1355" s="22">
        <f t="shared" si="64"/>
        <v>-13.449999999999989</v>
      </c>
      <c r="O1355" s="27">
        <f t="shared" si="65"/>
        <v>-0.07637705848949454</v>
      </c>
    </row>
    <row r="1356" spans="1:15" ht="13.5" customHeight="1">
      <c r="A1356" s="28" t="s">
        <v>121</v>
      </c>
      <c r="B1356" s="28" t="s">
        <v>60</v>
      </c>
      <c r="C1356" s="35" t="s">
        <v>73</v>
      </c>
      <c r="D1356" s="39">
        <v>1934</v>
      </c>
      <c r="E1356" s="23">
        <v>43.64</v>
      </c>
      <c r="F1356" s="23">
        <v>78.3</v>
      </c>
      <c r="G1356" s="23">
        <v>104.49</v>
      </c>
      <c r="H1356" s="24">
        <v>60.85</v>
      </c>
      <c r="I1356" s="39">
        <v>1746</v>
      </c>
      <c r="J1356" s="23">
        <v>36.05</v>
      </c>
      <c r="K1356" s="23">
        <v>47.44</v>
      </c>
      <c r="L1356" s="23">
        <v>99.94</v>
      </c>
      <c r="M1356" s="24">
        <v>63.89</v>
      </c>
      <c r="N1356" s="22">
        <f t="shared" si="64"/>
        <v>-30.86</v>
      </c>
      <c r="O1356" s="27">
        <f t="shared" si="65"/>
        <v>-0.394125159642401</v>
      </c>
    </row>
    <row r="1357" spans="1:15" ht="13.5" customHeight="1">
      <c r="A1357" s="28" t="s">
        <v>121</v>
      </c>
      <c r="B1357" s="28" t="s">
        <v>59</v>
      </c>
      <c r="C1357" s="35" t="s">
        <v>73</v>
      </c>
      <c r="D1357" s="39">
        <v>1129</v>
      </c>
      <c r="E1357" s="23">
        <v>35.42</v>
      </c>
      <c r="F1357" s="23">
        <v>70.46</v>
      </c>
      <c r="G1357" s="23">
        <v>89.1</v>
      </c>
      <c r="H1357" s="24">
        <v>53.68</v>
      </c>
      <c r="I1357" s="39">
        <v>1082</v>
      </c>
      <c r="J1357" s="23">
        <v>29.73</v>
      </c>
      <c r="K1357" s="23">
        <v>35.42</v>
      </c>
      <c r="L1357" s="23">
        <v>65.8</v>
      </c>
      <c r="M1357" s="24">
        <v>36.07</v>
      </c>
      <c r="N1357" s="22">
        <f t="shared" si="64"/>
        <v>-35.03999999999999</v>
      </c>
      <c r="O1357" s="27">
        <f t="shared" si="65"/>
        <v>-0.4973034345728072</v>
      </c>
    </row>
    <row r="1358" spans="1:15" ht="13.5" customHeight="1">
      <c r="A1358" s="28" t="s">
        <v>121</v>
      </c>
      <c r="B1358" s="28" t="s">
        <v>56</v>
      </c>
      <c r="C1358" s="35" t="s">
        <v>73</v>
      </c>
      <c r="D1358" s="39">
        <v>1090</v>
      </c>
      <c r="E1358" s="23">
        <v>159.39</v>
      </c>
      <c r="F1358" s="23">
        <v>278.32</v>
      </c>
      <c r="G1358" s="23">
        <v>368.56</v>
      </c>
      <c r="H1358" s="24">
        <v>209.17</v>
      </c>
      <c r="I1358" s="39">
        <v>1135</v>
      </c>
      <c r="J1358" s="23">
        <v>135.99</v>
      </c>
      <c r="K1358" s="23">
        <v>195.3</v>
      </c>
      <c r="L1358" s="23">
        <v>324.48</v>
      </c>
      <c r="M1358" s="24">
        <v>188.49</v>
      </c>
      <c r="N1358" s="22">
        <f t="shared" si="64"/>
        <v>-83.01999999999998</v>
      </c>
      <c r="O1358" s="27">
        <f t="shared" si="65"/>
        <v>-0.29828973843058343</v>
      </c>
    </row>
    <row r="1359" spans="1:15" ht="13.5" customHeight="1">
      <c r="A1359" s="28" t="s">
        <v>121</v>
      </c>
      <c r="B1359" s="28" t="s">
        <v>40</v>
      </c>
      <c r="C1359" s="35" t="s">
        <v>74</v>
      </c>
      <c r="D1359" s="39">
        <v>679</v>
      </c>
      <c r="E1359" s="23">
        <v>1000</v>
      </c>
      <c r="F1359" s="23">
        <v>1797</v>
      </c>
      <c r="G1359" s="23">
        <v>3364.34</v>
      </c>
      <c r="H1359" s="24">
        <v>2364.34</v>
      </c>
      <c r="I1359" s="39">
        <v>585</v>
      </c>
      <c r="J1359" s="23">
        <v>950</v>
      </c>
      <c r="K1359" s="23">
        <v>1000</v>
      </c>
      <c r="L1359" s="23">
        <v>1797</v>
      </c>
      <c r="M1359" s="24">
        <v>847</v>
      </c>
      <c r="N1359" s="22">
        <f t="shared" si="64"/>
        <v>-797</v>
      </c>
      <c r="O1359" s="27">
        <f t="shared" si="65"/>
        <v>-0.44351697273233165</v>
      </c>
    </row>
    <row r="1360" spans="1:15" ht="13.5" customHeight="1">
      <c r="A1360" s="28" t="s">
        <v>121</v>
      </c>
      <c r="B1360" s="28" t="s">
        <v>62</v>
      </c>
      <c r="C1360" s="35" t="s">
        <v>73</v>
      </c>
      <c r="D1360" s="39">
        <v>509</v>
      </c>
      <c r="E1360" s="23">
        <v>43.64</v>
      </c>
      <c r="F1360" s="23">
        <v>78.71</v>
      </c>
      <c r="G1360" s="23">
        <v>127</v>
      </c>
      <c r="H1360" s="24">
        <v>83.36</v>
      </c>
      <c r="I1360" s="39">
        <v>434</v>
      </c>
      <c r="J1360" s="23">
        <v>40.71</v>
      </c>
      <c r="K1360" s="23">
        <v>54.87</v>
      </c>
      <c r="L1360" s="23">
        <v>117.6</v>
      </c>
      <c r="M1360" s="24">
        <v>76.89</v>
      </c>
      <c r="N1360" s="22">
        <f t="shared" si="64"/>
        <v>-23.839999999999996</v>
      </c>
      <c r="O1360" s="27">
        <f t="shared" si="65"/>
        <v>-0.3028840045737517</v>
      </c>
    </row>
    <row r="1361" spans="1:15" ht="13.5" customHeight="1">
      <c r="A1361" s="28" t="s">
        <v>121</v>
      </c>
      <c r="B1361" s="28" t="s">
        <v>27</v>
      </c>
      <c r="C1361" s="35" t="s">
        <v>73</v>
      </c>
      <c r="D1361" s="39">
        <v>293</v>
      </c>
      <c r="E1361" s="23">
        <v>299.81</v>
      </c>
      <c r="F1361" s="23">
        <v>618.57</v>
      </c>
      <c r="G1361" s="23">
        <v>1244.25</v>
      </c>
      <c r="H1361" s="24">
        <v>944.44</v>
      </c>
      <c r="I1361" s="39">
        <v>250</v>
      </c>
      <c r="J1361" s="23">
        <v>299.81</v>
      </c>
      <c r="K1361" s="23">
        <v>461.085</v>
      </c>
      <c r="L1361" s="23">
        <v>676.72</v>
      </c>
      <c r="M1361" s="24">
        <v>376.91</v>
      </c>
      <c r="N1361" s="22">
        <f t="shared" si="64"/>
        <v>-157.48500000000007</v>
      </c>
      <c r="O1361" s="27">
        <f t="shared" si="65"/>
        <v>-0.25459527620156175</v>
      </c>
    </row>
    <row r="1362" spans="1:15" ht="13.5" customHeight="1">
      <c r="A1362" s="28" t="s">
        <v>121</v>
      </c>
      <c r="B1362" s="28" t="s">
        <v>25</v>
      </c>
      <c r="C1362" s="35" t="s">
        <v>73</v>
      </c>
      <c r="D1362" s="39">
        <v>238</v>
      </c>
      <c r="E1362" s="23">
        <v>330.17</v>
      </c>
      <c r="F1362" s="23">
        <v>565.67</v>
      </c>
      <c r="G1362" s="23">
        <v>892.34</v>
      </c>
      <c r="H1362" s="24">
        <v>562.17</v>
      </c>
      <c r="I1362" s="39">
        <v>290</v>
      </c>
      <c r="J1362" s="23">
        <v>294.75</v>
      </c>
      <c r="K1362" s="23">
        <v>330.17</v>
      </c>
      <c r="L1362" s="23">
        <v>580.26</v>
      </c>
      <c r="M1362" s="24">
        <v>285.51</v>
      </c>
      <c r="N1362" s="22">
        <f t="shared" si="64"/>
        <v>-235.49999999999994</v>
      </c>
      <c r="O1362" s="27">
        <f t="shared" si="65"/>
        <v>-0.4163204695317057</v>
      </c>
    </row>
    <row r="1363" spans="1:15" ht="13.5" customHeight="1">
      <c r="A1363" s="28" t="s">
        <v>121</v>
      </c>
      <c r="B1363" s="28" t="s">
        <v>76</v>
      </c>
      <c r="C1363" s="35" t="s">
        <v>73</v>
      </c>
      <c r="D1363" s="39">
        <v>228</v>
      </c>
      <c r="E1363" s="23">
        <v>414.29</v>
      </c>
      <c r="F1363" s="23">
        <v>641.9</v>
      </c>
      <c r="G1363" s="23">
        <v>1125.32</v>
      </c>
      <c r="H1363" s="24">
        <v>711.03</v>
      </c>
      <c r="I1363" s="39">
        <v>214</v>
      </c>
      <c r="J1363" s="23">
        <v>386.45</v>
      </c>
      <c r="K1363" s="23">
        <v>482.925</v>
      </c>
      <c r="L1363" s="23">
        <v>749.26</v>
      </c>
      <c r="M1363" s="24">
        <v>362.81</v>
      </c>
      <c r="N1363" s="22">
        <f t="shared" si="64"/>
        <v>-158.97499999999997</v>
      </c>
      <c r="O1363" s="27">
        <f t="shared" si="65"/>
        <v>-0.24766318741236948</v>
      </c>
    </row>
    <row r="1364" spans="1:15" ht="13.5" customHeight="1">
      <c r="A1364" s="28" t="s">
        <v>121</v>
      </c>
      <c r="B1364" s="28" t="s">
        <v>58</v>
      </c>
      <c r="C1364" s="35" t="s">
        <v>73</v>
      </c>
      <c r="D1364" s="39">
        <v>221</v>
      </c>
      <c r="E1364" s="23">
        <v>27.83</v>
      </c>
      <c r="F1364" s="23">
        <v>57.42</v>
      </c>
      <c r="G1364" s="23">
        <v>78</v>
      </c>
      <c r="H1364" s="24">
        <v>50.17</v>
      </c>
      <c r="I1364" s="39">
        <v>182</v>
      </c>
      <c r="J1364" s="23">
        <v>25.3</v>
      </c>
      <c r="K1364" s="23">
        <v>41.75</v>
      </c>
      <c r="L1364" s="23">
        <v>89</v>
      </c>
      <c r="M1364" s="24">
        <v>63.7</v>
      </c>
      <c r="N1364" s="22">
        <f aca="true" t="shared" si="66" ref="N1364:N1395">K1364-F1364</f>
        <v>-15.670000000000002</v>
      </c>
      <c r="O1364" s="27">
        <f t="shared" si="65"/>
        <v>-0.2729014280738419</v>
      </c>
    </row>
    <row r="1365" spans="1:15" ht="13.5" customHeight="1">
      <c r="A1365" s="28" t="s">
        <v>121</v>
      </c>
      <c r="B1365" s="28" t="s">
        <v>57</v>
      </c>
      <c r="C1365" s="35" t="s">
        <v>159</v>
      </c>
      <c r="D1365" s="39">
        <v>205</v>
      </c>
      <c r="E1365" s="23">
        <v>148.34</v>
      </c>
      <c r="F1365" s="23">
        <v>234.82</v>
      </c>
      <c r="G1365" s="23">
        <v>330.17</v>
      </c>
      <c r="H1365" s="24">
        <v>181.83</v>
      </c>
      <c r="I1365" s="39">
        <v>165</v>
      </c>
      <c r="J1365" s="23">
        <v>138.65</v>
      </c>
      <c r="K1365" s="23">
        <v>163.19</v>
      </c>
      <c r="L1365" s="23">
        <v>325.79</v>
      </c>
      <c r="M1365" s="24">
        <v>187.14</v>
      </c>
      <c r="N1365" s="22">
        <f t="shared" si="66"/>
        <v>-71.63</v>
      </c>
      <c r="O1365" s="27">
        <f t="shared" si="65"/>
        <v>-0.3050421599523039</v>
      </c>
    </row>
    <row r="1366" spans="1:15" ht="13.5" customHeight="1">
      <c r="A1366" s="28" t="s">
        <v>121</v>
      </c>
      <c r="B1366" s="28" t="s">
        <v>80</v>
      </c>
      <c r="C1366" s="35" t="s">
        <v>73</v>
      </c>
      <c r="D1366" s="39">
        <v>148</v>
      </c>
      <c r="E1366" s="23">
        <v>495.25</v>
      </c>
      <c r="F1366" s="23">
        <v>1003.37</v>
      </c>
      <c r="G1366" s="23">
        <v>1505.285</v>
      </c>
      <c r="H1366" s="24">
        <v>1010.035</v>
      </c>
      <c r="I1366" s="39">
        <v>165</v>
      </c>
      <c r="J1366" s="23">
        <v>461.97</v>
      </c>
      <c r="K1366" s="23">
        <v>495.25</v>
      </c>
      <c r="L1366" s="23">
        <v>1026.2</v>
      </c>
      <c r="M1366" s="24">
        <v>564.23</v>
      </c>
      <c r="N1366" s="22">
        <f t="shared" si="66"/>
        <v>-508.12</v>
      </c>
      <c r="O1366" s="27">
        <f t="shared" si="65"/>
        <v>-0.5064133868861935</v>
      </c>
    </row>
    <row r="1367" spans="1:15" ht="13.5" customHeight="1">
      <c r="A1367" s="28" t="s">
        <v>121</v>
      </c>
      <c r="B1367" s="28" t="s">
        <v>15</v>
      </c>
      <c r="C1367" s="35" t="s">
        <v>73</v>
      </c>
      <c r="D1367" s="39">
        <v>147</v>
      </c>
      <c r="E1367" s="23">
        <v>162.98</v>
      </c>
      <c r="F1367" s="23">
        <v>212.51</v>
      </c>
      <c r="G1367" s="23">
        <v>245.46</v>
      </c>
      <c r="H1367" s="24">
        <v>82.48</v>
      </c>
      <c r="I1367" s="39">
        <v>146</v>
      </c>
      <c r="J1367" s="23">
        <v>201.6</v>
      </c>
      <c r="K1367" s="23">
        <v>221.2</v>
      </c>
      <c r="L1367" s="23">
        <v>252</v>
      </c>
      <c r="M1367" s="24">
        <v>50.4</v>
      </c>
      <c r="N1367" s="22">
        <f t="shared" si="66"/>
        <v>8.689999999999998</v>
      </c>
      <c r="O1367" s="27">
        <f t="shared" si="65"/>
        <v>0.04089219330855018</v>
      </c>
    </row>
    <row r="1368" spans="1:15" ht="13.5" customHeight="1">
      <c r="A1368" s="28" t="s">
        <v>121</v>
      </c>
      <c r="B1368" s="28" t="s">
        <v>13</v>
      </c>
      <c r="C1368" s="35" t="s">
        <v>73</v>
      </c>
      <c r="D1368" s="39">
        <v>140</v>
      </c>
      <c r="E1368" s="23">
        <v>224.42</v>
      </c>
      <c r="F1368" s="23">
        <v>266.28</v>
      </c>
      <c r="G1368" s="23">
        <v>437.625</v>
      </c>
      <c r="H1368" s="24">
        <v>213.205</v>
      </c>
      <c r="I1368" s="39">
        <v>116</v>
      </c>
      <c r="J1368" s="23">
        <v>171.41</v>
      </c>
      <c r="K1368" s="23">
        <v>257.335</v>
      </c>
      <c r="L1368" s="23">
        <v>365.47</v>
      </c>
      <c r="M1368" s="24">
        <v>194.06</v>
      </c>
      <c r="N1368" s="22">
        <f t="shared" si="66"/>
        <v>-8.944999999999993</v>
      </c>
      <c r="O1368" s="27">
        <f t="shared" si="65"/>
        <v>-0.03359245906564516</v>
      </c>
    </row>
    <row r="1369" spans="1:15" ht="13.5" customHeight="1">
      <c r="A1369" s="28" t="s">
        <v>121</v>
      </c>
      <c r="B1369" s="28" t="s">
        <v>18</v>
      </c>
      <c r="C1369" s="35" t="s">
        <v>73</v>
      </c>
      <c r="D1369" s="39">
        <v>139</v>
      </c>
      <c r="E1369" s="23">
        <v>1219.88</v>
      </c>
      <c r="F1369" s="23">
        <v>1361.17</v>
      </c>
      <c r="G1369" s="23">
        <v>1550.7</v>
      </c>
      <c r="H1369" s="24">
        <v>330.82</v>
      </c>
      <c r="I1369" s="39">
        <v>121</v>
      </c>
      <c r="J1369" s="23">
        <v>1290.24</v>
      </c>
      <c r="K1369" s="23">
        <v>1415.68</v>
      </c>
      <c r="L1369" s="23">
        <v>1415.68</v>
      </c>
      <c r="M1369" s="24">
        <v>125.44</v>
      </c>
      <c r="N1369" s="22">
        <f t="shared" si="66"/>
        <v>54.50999999999999</v>
      </c>
      <c r="O1369" s="27">
        <f t="shared" si="65"/>
        <v>0.04004643064422518</v>
      </c>
    </row>
    <row r="1370" spans="1:15" ht="13.5" customHeight="1">
      <c r="A1370" s="28" t="s">
        <v>121</v>
      </c>
      <c r="B1370" s="28" t="s">
        <v>7</v>
      </c>
      <c r="C1370" s="35" t="s">
        <v>73</v>
      </c>
      <c r="D1370" s="39">
        <v>131</v>
      </c>
      <c r="E1370" s="23">
        <v>68.94</v>
      </c>
      <c r="F1370" s="23">
        <v>106.82</v>
      </c>
      <c r="G1370" s="23">
        <v>152.61</v>
      </c>
      <c r="H1370" s="24">
        <v>83.67</v>
      </c>
      <c r="I1370" s="39">
        <v>124</v>
      </c>
      <c r="J1370" s="23">
        <v>51.33</v>
      </c>
      <c r="K1370" s="23">
        <v>68.94</v>
      </c>
      <c r="L1370" s="23">
        <v>128.16</v>
      </c>
      <c r="M1370" s="24">
        <v>76.83</v>
      </c>
      <c r="N1370" s="22">
        <f t="shared" si="66"/>
        <v>-37.879999999999995</v>
      </c>
      <c r="O1370" s="27">
        <f t="shared" si="65"/>
        <v>-0.3546152405916495</v>
      </c>
    </row>
    <row r="1371" spans="1:15" ht="13.5" customHeight="1">
      <c r="A1371" s="28" t="s">
        <v>121</v>
      </c>
      <c r="B1371" s="28" t="s">
        <v>36</v>
      </c>
      <c r="C1371" s="35" t="s">
        <v>74</v>
      </c>
      <c r="D1371" s="39">
        <v>99</v>
      </c>
      <c r="E1371" s="23">
        <v>2374.47</v>
      </c>
      <c r="F1371" s="23">
        <v>3128.06</v>
      </c>
      <c r="G1371" s="23">
        <v>4637.7</v>
      </c>
      <c r="H1371" s="24">
        <v>2263.23</v>
      </c>
      <c r="I1371" s="39">
        <v>80</v>
      </c>
      <c r="J1371" s="23">
        <v>2751.25</v>
      </c>
      <c r="K1371" s="23">
        <v>3558.69</v>
      </c>
      <c r="L1371" s="23">
        <v>4596.395</v>
      </c>
      <c r="M1371" s="24">
        <v>1845.145</v>
      </c>
      <c r="N1371" s="22">
        <f t="shared" si="66"/>
        <v>430.6300000000001</v>
      </c>
      <c r="O1371" s="27">
        <f t="shared" si="65"/>
        <v>0.13766679667269813</v>
      </c>
    </row>
    <row r="1372" spans="1:15" ht="13.5" customHeight="1">
      <c r="A1372" s="28" t="s">
        <v>121</v>
      </c>
      <c r="B1372" s="28" t="s">
        <v>8</v>
      </c>
      <c r="C1372" s="35" t="s">
        <v>73</v>
      </c>
      <c r="D1372" s="39">
        <v>85</v>
      </c>
      <c r="E1372" s="23">
        <v>314.99</v>
      </c>
      <c r="F1372" s="23">
        <v>528.77</v>
      </c>
      <c r="G1372" s="23">
        <v>871.5</v>
      </c>
      <c r="H1372" s="24">
        <v>556.51</v>
      </c>
      <c r="I1372" s="39">
        <v>40</v>
      </c>
      <c r="J1372" s="23">
        <v>314.99</v>
      </c>
      <c r="K1372" s="23">
        <v>459.99</v>
      </c>
      <c r="L1372" s="23">
        <v>652.4</v>
      </c>
      <c r="M1372" s="24">
        <v>337.41</v>
      </c>
      <c r="N1372" s="22">
        <f t="shared" si="66"/>
        <v>-68.77999999999997</v>
      </c>
      <c r="O1372" s="27">
        <f t="shared" si="65"/>
        <v>-0.1300754581386992</v>
      </c>
    </row>
    <row r="1373" spans="1:15" ht="13.5" customHeight="1">
      <c r="A1373" s="28" t="s">
        <v>121</v>
      </c>
      <c r="B1373" s="28" t="s">
        <v>51</v>
      </c>
      <c r="C1373" s="35" t="s">
        <v>74</v>
      </c>
      <c r="D1373" s="39">
        <v>83</v>
      </c>
      <c r="E1373" s="23">
        <v>904.5</v>
      </c>
      <c r="F1373" s="23">
        <v>1000</v>
      </c>
      <c r="G1373" s="23">
        <v>1144.94</v>
      </c>
      <c r="H1373" s="24">
        <v>240.44</v>
      </c>
      <c r="I1373" s="39">
        <v>70</v>
      </c>
      <c r="J1373" s="23">
        <v>1000</v>
      </c>
      <c r="K1373" s="23">
        <v>1216.85</v>
      </c>
      <c r="L1373" s="23">
        <v>1552.71</v>
      </c>
      <c r="M1373" s="24">
        <v>552.71</v>
      </c>
      <c r="N1373" s="22">
        <f t="shared" si="66"/>
        <v>216.8499999999999</v>
      </c>
      <c r="O1373" s="27">
        <f t="shared" si="65"/>
        <v>0.2168499999999999</v>
      </c>
    </row>
    <row r="1374" spans="1:15" ht="13.5" customHeight="1">
      <c r="A1374" s="28" t="s">
        <v>121</v>
      </c>
      <c r="B1374" s="28" t="s">
        <v>41</v>
      </c>
      <c r="C1374" s="35" t="s">
        <v>74</v>
      </c>
      <c r="D1374" s="39">
        <v>77</v>
      </c>
      <c r="E1374" s="23">
        <v>1475</v>
      </c>
      <c r="F1374" s="23">
        <v>2414.9</v>
      </c>
      <c r="G1374" s="23">
        <v>2766.69</v>
      </c>
      <c r="H1374" s="24">
        <v>1291.69</v>
      </c>
      <c r="I1374" s="39">
        <v>55</v>
      </c>
      <c r="J1374" s="23">
        <v>1475</v>
      </c>
      <c r="K1374" s="23">
        <v>2896.02</v>
      </c>
      <c r="L1374" s="23">
        <v>3726</v>
      </c>
      <c r="M1374" s="24">
        <v>2251</v>
      </c>
      <c r="N1374" s="22">
        <f t="shared" si="66"/>
        <v>481.1199999999999</v>
      </c>
      <c r="O1374" s="27">
        <f t="shared" si="65"/>
        <v>0.19922978177150188</v>
      </c>
    </row>
    <row r="1375" spans="1:15" ht="13.5" customHeight="1">
      <c r="A1375" s="28" t="s">
        <v>121</v>
      </c>
      <c r="B1375" s="28" t="s">
        <v>43</v>
      </c>
      <c r="C1375" s="35" t="s">
        <v>74</v>
      </c>
      <c r="D1375" s="39">
        <v>69</v>
      </c>
      <c r="E1375" s="23">
        <v>5300</v>
      </c>
      <c r="F1375" s="23">
        <v>7185.17</v>
      </c>
      <c r="G1375" s="23">
        <v>7895.33</v>
      </c>
      <c r="H1375" s="24">
        <v>2595.33</v>
      </c>
      <c r="I1375" s="39">
        <v>57</v>
      </c>
      <c r="J1375" s="23">
        <v>5300</v>
      </c>
      <c r="K1375" s="23">
        <v>6772.17</v>
      </c>
      <c r="L1375" s="23">
        <v>8487.53</v>
      </c>
      <c r="M1375" s="24">
        <v>3187.53</v>
      </c>
      <c r="N1375" s="22">
        <f t="shared" si="66"/>
        <v>-413</v>
      </c>
      <c r="O1375" s="27">
        <f t="shared" si="65"/>
        <v>-0.05747950292059895</v>
      </c>
    </row>
    <row r="1376" spans="1:15" ht="13.5" customHeight="1">
      <c r="A1376" s="28" t="s">
        <v>121</v>
      </c>
      <c r="B1376" s="28" t="s">
        <v>10</v>
      </c>
      <c r="C1376" s="35" t="s">
        <v>73</v>
      </c>
      <c r="D1376" s="39">
        <v>67</v>
      </c>
      <c r="E1376" s="23">
        <v>229.6</v>
      </c>
      <c r="F1376" s="23">
        <v>427.28</v>
      </c>
      <c r="G1376" s="23">
        <v>635.25</v>
      </c>
      <c r="H1376" s="24">
        <v>405.65</v>
      </c>
      <c r="I1376" s="39">
        <v>45</v>
      </c>
      <c r="J1376" s="23">
        <v>197.97</v>
      </c>
      <c r="K1376" s="23">
        <v>229.6</v>
      </c>
      <c r="L1376" s="23">
        <v>328.65</v>
      </c>
      <c r="M1376" s="24">
        <v>130.68</v>
      </c>
      <c r="N1376" s="22">
        <f t="shared" si="66"/>
        <v>-197.67999999999998</v>
      </c>
      <c r="O1376" s="27">
        <f t="shared" si="65"/>
        <v>-0.46264744429882043</v>
      </c>
    </row>
    <row r="1377" spans="1:15" ht="13.5" customHeight="1">
      <c r="A1377" s="28" t="s">
        <v>121</v>
      </c>
      <c r="B1377" s="28" t="s">
        <v>11</v>
      </c>
      <c r="C1377" s="35" t="s">
        <v>73</v>
      </c>
      <c r="D1377" s="39">
        <v>62</v>
      </c>
      <c r="E1377" s="23">
        <v>249.28</v>
      </c>
      <c r="F1377" s="23">
        <v>249.84</v>
      </c>
      <c r="G1377" s="23">
        <v>562.95</v>
      </c>
      <c r="H1377" s="24">
        <v>313.67</v>
      </c>
      <c r="I1377" s="39">
        <v>35</v>
      </c>
      <c r="J1377" s="23">
        <v>211.81</v>
      </c>
      <c r="K1377" s="23">
        <v>233.05</v>
      </c>
      <c r="L1377" s="23">
        <v>249.84</v>
      </c>
      <c r="M1377" s="24">
        <v>38.03</v>
      </c>
      <c r="N1377" s="22">
        <f t="shared" si="66"/>
        <v>-16.789999999999992</v>
      </c>
      <c r="O1377" s="27">
        <f t="shared" si="65"/>
        <v>-0.06720300992635284</v>
      </c>
    </row>
    <row r="1378" spans="1:15" ht="13.5" customHeight="1">
      <c r="A1378" s="28" t="s">
        <v>121</v>
      </c>
      <c r="B1378" s="28" t="s">
        <v>78</v>
      </c>
      <c r="C1378" s="35" t="s">
        <v>73</v>
      </c>
      <c r="D1378" s="39">
        <v>58</v>
      </c>
      <c r="E1378" s="23">
        <v>724.21</v>
      </c>
      <c r="F1378" s="23">
        <v>1123.005</v>
      </c>
      <c r="G1378" s="23">
        <v>1702.8</v>
      </c>
      <c r="H1378" s="24">
        <v>978.59</v>
      </c>
      <c r="I1378" s="39">
        <v>59</v>
      </c>
      <c r="J1378" s="23">
        <v>694.49</v>
      </c>
      <c r="K1378" s="23">
        <v>869.32</v>
      </c>
      <c r="L1378" s="23">
        <v>1367.4</v>
      </c>
      <c r="M1378" s="24">
        <v>672.91</v>
      </c>
      <c r="N1378" s="22">
        <f t="shared" si="66"/>
        <v>-253.68500000000006</v>
      </c>
      <c r="O1378" s="27">
        <f t="shared" si="65"/>
        <v>-0.22589837088882064</v>
      </c>
    </row>
    <row r="1379" spans="1:15" ht="13.5" customHeight="1">
      <c r="A1379" s="28" t="s">
        <v>121</v>
      </c>
      <c r="B1379" s="28" t="s">
        <v>20</v>
      </c>
      <c r="C1379" s="35" t="s">
        <v>73</v>
      </c>
      <c r="D1379" s="39">
        <v>54</v>
      </c>
      <c r="E1379" s="23">
        <v>233.21</v>
      </c>
      <c r="F1379" s="23">
        <v>398.75</v>
      </c>
      <c r="G1379" s="23">
        <v>1368.02</v>
      </c>
      <c r="H1379" s="24">
        <v>1134.81</v>
      </c>
      <c r="I1379" s="39">
        <v>73</v>
      </c>
      <c r="J1379" s="23">
        <v>296.24</v>
      </c>
      <c r="K1379" s="23">
        <v>385.94</v>
      </c>
      <c r="L1379" s="23">
        <v>1212.65</v>
      </c>
      <c r="M1379" s="24">
        <v>916.41</v>
      </c>
      <c r="N1379" s="22">
        <f t="shared" si="66"/>
        <v>-12.810000000000002</v>
      </c>
      <c r="O1379" s="27">
        <f t="shared" si="65"/>
        <v>-0.03212539184952978</v>
      </c>
    </row>
    <row r="1380" spans="1:15" ht="13.5" customHeight="1">
      <c r="A1380" s="28" t="s">
        <v>121</v>
      </c>
      <c r="B1380" s="28" t="s">
        <v>26</v>
      </c>
      <c r="C1380" s="35" t="s">
        <v>73</v>
      </c>
      <c r="D1380" s="39">
        <v>52</v>
      </c>
      <c r="E1380" s="23">
        <v>304.23</v>
      </c>
      <c r="F1380" s="23">
        <v>594.89</v>
      </c>
      <c r="G1380" s="23">
        <v>1281.855</v>
      </c>
      <c r="H1380" s="24">
        <v>977.625</v>
      </c>
      <c r="I1380" s="39">
        <v>58</v>
      </c>
      <c r="J1380" s="23">
        <v>304.23</v>
      </c>
      <c r="K1380" s="23">
        <v>365.75</v>
      </c>
      <c r="L1380" s="23">
        <v>1369.44</v>
      </c>
      <c r="M1380" s="24">
        <v>1065.21</v>
      </c>
      <c r="N1380" s="22">
        <f t="shared" si="66"/>
        <v>-229.14</v>
      </c>
      <c r="O1380" s="27">
        <f t="shared" si="65"/>
        <v>-0.38518045352922387</v>
      </c>
    </row>
    <row r="1381" spans="1:15" ht="13.5" customHeight="1">
      <c r="A1381" s="28" t="s">
        <v>121</v>
      </c>
      <c r="B1381" s="28" t="s">
        <v>150</v>
      </c>
      <c r="C1381" s="35" t="s">
        <v>73</v>
      </c>
      <c r="D1381" s="39">
        <v>47</v>
      </c>
      <c r="E1381" s="23">
        <v>235.42</v>
      </c>
      <c r="F1381" s="23">
        <v>268.2</v>
      </c>
      <c r="G1381" s="23">
        <v>277.14</v>
      </c>
      <c r="H1381" s="24">
        <v>41.72</v>
      </c>
      <c r="I1381" s="39">
        <v>46</v>
      </c>
      <c r="J1381" s="23">
        <v>282.03</v>
      </c>
      <c r="K1381" s="23">
        <v>282.03</v>
      </c>
      <c r="L1381" s="23">
        <v>328.44</v>
      </c>
      <c r="M1381" s="24">
        <v>46.41</v>
      </c>
      <c r="N1381" s="22">
        <f t="shared" si="66"/>
        <v>13.829999999999984</v>
      </c>
      <c r="O1381" s="27">
        <f t="shared" si="65"/>
        <v>0.051565995525727014</v>
      </c>
    </row>
    <row r="1382" spans="1:15" ht="13.5" customHeight="1">
      <c r="A1382" s="28" t="s">
        <v>121</v>
      </c>
      <c r="B1382" s="28" t="s">
        <v>77</v>
      </c>
      <c r="C1382" s="35" t="s">
        <v>73</v>
      </c>
      <c r="D1382" s="39">
        <v>47</v>
      </c>
      <c r="E1382" s="23">
        <v>313.72</v>
      </c>
      <c r="F1382" s="23">
        <v>500.4</v>
      </c>
      <c r="G1382" s="23">
        <v>868</v>
      </c>
      <c r="H1382" s="24">
        <v>554.28</v>
      </c>
      <c r="I1382" s="39">
        <v>32</v>
      </c>
      <c r="J1382" s="23">
        <v>266.215</v>
      </c>
      <c r="K1382" s="23">
        <v>313.72</v>
      </c>
      <c r="L1382" s="23">
        <v>506.405</v>
      </c>
      <c r="M1382" s="24">
        <v>240.19</v>
      </c>
      <c r="N1382" s="22">
        <f t="shared" si="66"/>
        <v>-186.67999999999995</v>
      </c>
      <c r="O1382" s="27">
        <f t="shared" si="65"/>
        <v>-0.3730615507593924</v>
      </c>
    </row>
    <row r="1383" spans="1:15" ht="13.5" customHeight="1">
      <c r="A1383" s="28" t="s">
        <v>121</v>
      </c>
      <c r="B1383" s="28" t="s">
        <v>46</v>
      </c>
      <c r="C1383" s="35" t="s">
        <v>74</v>
      </c>
      <c r="D1383" s="39">
        <v>43</v>
      </c>
      <c r="E1383" s="23">
        <v>2100</v>
      </c>
      <c r="F1383" s="23">
        <v>5300</v>
      </c>
      <c r="G1383" s="23">
        <v>7379.47</v>
      </c>
      <c r="H1383" s="24">
        <v>5279.47</v>
      </c>
      <c r="I1383" s="39">
        <v>40</v>
      </c>
      <c r="J1383" s="23">
        <v>4141.49</v>
      </c>
      <c r="K1383" s="23">
        <v>5022</v>
      </c>
      <c r="L1383" s="23">
        <v>5300</v>
      </c>
      <c r="M1383" s="24">
        <v>1158.51</v>
      </c>
      <c r="N1383" s="22">
        <f t="shared" si="66"/>
        <v>-278</v>
      </c>
      <c r="O1383" s="27">
        <f t="shared" si="65"/>
        <v>-0.052452830188679245</v>
      </c>
    </row>
    <row r="1384" spans="1:15" ht="13.5" customHeight="1">
      <c r="A1384" s="28" t="s">
        <v>121</v>
      </c>
      <c r="B1384" s="28" t="s">
        <v>52</v>
      </c>
      <c r="C1384" s="35" t="s">
        <v>74</v>
      </c>
      <c r="D1384" s="39">
        <v>40</v>
      </c>
      <c r="E1384" s="23">
        <v>853.89</v>
      </c>
      <c r="F1384" s="23">
        <v>1045.395</v>
      </c>
      <c r="G1384" s="23">
        <v>1239.58</v>
      </c>
      <c r="H1384" s="24">
        <v>385.69</v>
      </c>
      <c r="I1384" s="39">
        <v>21</v>
      </c>
      <c r="J1384" s="23">
        <v>1000</v>
      </c>
      <c r="K1384" s="23">
        <v>1260.91</v>
      </c>
      <c r="L1384" s="23">
        <v>1800</v>
      </c>
      <c r="M1384" s="24">
        <v>800</v>
      </c>
      <c r="N1384" s="22">
        <f t="shared" si="66"/>
        <v>215.5150000000001</v>
      </c>
      <c r="O1384" s="27">
        <f t="shared" si="65"/>
        <v>0.20615652456726893</v>
      </c>
    </row>
    <row r="1385" spans="1:15" ht="13.5" customHeight="1">
      <c r="A1385" s="28" t="s">
        <v>121</v>
      </c>
      <c r="B1385" s="28" t="s">
        <v>29</v>
      </c>
      <c r="C1385" s="35" t="s">
        <v>73</v>
      </c>
      <c r="D1385" s="39">
        <v>38</v>
      </c>
      <c r="E1385" s="23">
        <v>575.83</v>
      </c>
      <c r="F1385" s="23">
        <v>801.765</v>
      </c>
      <c r="G1385" s="23">
        <v>1345.63</v>
      </c>
      <c r="H1385" s="24">
        <v>769.8</v>
      </c>
      <c r="I1385" s="39">
        <v>40</v>
      </c>
      <c r="J1385" s="23">
        <v>598.34</v>
      </c>
      <c r="K1385" s="23">
        <v>753.53</v>
      </c>
      <c r="L1385" s="23">
        <v>981.155</v>
      </c>
      <c r="M1385" s="24">
        <v>382.815</v>
      </c>
      <c r="N1385" s="22">
        <f t="shared" si="66"/>
        <v>-48.235000000000014</v>
      </c>
      <c r="O1385" s="27">
        <f t="shared" si="65"/>
        <v>-0.060161019750176195</v>
      </c>
    </row>
    <row r="1386" spans="1:15" ht="13.5" customHeight="1">
      <c r="A1386" s="28" t="s">
        <v>121</v>
      </c>
      <c r="B1386" s="28" t="s">
        <v>39</v>
      </c>
      <c r="C1386" s="35" t="s">
        <v>74</v>
      </c>
      <c r="D1386" s="39">
        <v>30</v>
      </c>
      <c r="E1386" s="23">
        <v>1950</v>
      </c>
      <c r="F1386" s="23">
        <v>5825</v>
      </c>
      <c r="G1386" s="23">
        <v>5825</v>
      </c>
      <c r="H1386" s="24">
        <v>3875</v>
      </c>
      <c r="I1386" s="39">
        <v>60</v>
      </c>
      <c r="J1386" s="23">
        <v>3761.57</v>
      </c>
      <c r="K1386" s="23">
        <v>5670.05</v>
      </c>
      <c r="L1386" s="23">
        <v>6000</v>
      </c>
      <c r="M1386" s="24">
        <v>2238.43</v>
      </c>
      <c r="N1386" s="22">
        <f t="shared" si="66"/>
        <v>-154.94999999999982</v>
      </c>
      <c r="O1386" s="27">
        <f t="shared" si="65"/>
        <v>-0.02660085836909868</v>
      </c>
    </row>
    <row r="1387" spans="1:15" ht="13.5" customHeight="1">
      <c r="A1387" s="28" t="s">
        <v>121</v>
      </c>
      <c r="B1387" s="28" t="s">
        <v>61</v>
      </c>
      <c r="C1387" s="35" t="s">
        <v>73</v>
      </c>
      <c r="D1387" s="39">
        <v>27</v>
      </c>
      <c r="E1387" s="23">
        <v>47.44</v>
      </c>
      <c r="F1387" s="23">
        <v>97.88</v>
      </c>
      <c r="G1387" s="23">
        <v>117.71</v>
      </c>
      <c r="H1387" s="24">
        <v>70.27</v>
      </c>
      <c r="I1387" s="39">
        <v>23</v>
      </c>
      <c r="J1387" s="23">
        <v>26.2</v>
      </c>
      <c r="K1387" s="23">
        <v>56.7</v>
      </c>
      <c r="L1387" s="23">
        <v>101</v>
      </c>
      <c r="M1387" s="24">
        <v>74.8</v>
      </c>
      <c r="N1387" s="22">
        <f t="shared" si="66"/>
        <v>-41.17999999999999</v>
      </c>
      <c r="O1387" s="27">
        <f t="shared" si="65"/>
        <v>-0.42071924805884753</v>
      </c>
    </row>
    <row r="1388" spans="1:15" ht="13.5" customHeight="1">
      <c r="A1388" s="28" t="s">
        <v>121</v>
      </c>
      <c r="B1388" s="28" t="s">
        <v>42</v>
      </c>
      <c r="C1388" s="35" t="s">
        <v>74</v>
      </c>
      <c r="D1388" s="39">
        <v>27</v>
      </c>
      <c r="E1388" s="23">
        <v>6985</v>
      </c>
      <c r="F1388" s="23">
        <v>7849.96</v>
      </c>
      <c r="G1388" s="23">
        <v>10203.4</v>
      </c>
      <c r="H1388" s="24">
        <v>3218.4</v>
      </c>
      <c r="I1388" s="39">
        <v>37</v>
      </c>
      <c r="J1388" s="23">
        <v>6591</v>
      </c>
      <c r="K1388" s="23">
        <v>7195</v>
      </c>
      <c r="L1388" s="23">
        <v>8621.54</v>
      </c>
      <c r="M1388" s="24">
        <v>2030.54</v>
      </c>
      <c r="N1388" s="22">
        <f t="shared" si="66"/>
        <v>-654.96</v>
      </c>
      <c r="O1388" s="27">
        <f t="shared" si="65"/>
        <v>-0.08343482005003848</v>
      </c>
    </row>
    <row r="1389" spans="1:15" ht="13.5" customHeight="1">
      <c r="A1389" s="28" t="s">
        <v>121</v>
      </c>
      <c r="B1389" s="28" t="s">
        <v>35</v>
      </c>
      <c r="C1389" s="35" t="s">
        <v>74</v>
      </c>
      <c r="D1389" s="39">
        <v>25</v>
      </c>
      <c r="E1389" s="23">
        <v>6744.83</v>
      </c>
      <c r="F1389" s="23">
        <v>7337.41</v>
      </c>
      <c r="G1389" s="23">
        <v>10561.95</v>
      </c>
      <c r="H1389" s="24">
        <v>3817.12</v>
      </c>
      <c r="I1389" s="39">
        <v>30</v>
      </c>
      <c r="J1389" s="23">
        <v>4100.33</v>
      </c>
      <c r="K1389" s="23">
        <v>5695.425</v>
      </c>
      <c r="L1389" s="23">
        <v>7133</v>
      </c>
      <c r="M1389" s="24">
        <v>3032.67</v>
      </c>
      <c r="N1389" s="22">
        <f t="shared" si="66"/>
        <v>-1641.9849999999997</v>
      </c>
      <c r="O1389" s="27">
        <f t="shared" si="65"/>
        <v>-0.2237826426491091</v>
      </c>
    </row>
    <row r="1390" spans="1:15" ht="13.5" customHeight="1">
      <c r="A1390" s="28" t="s">
        <v>121</v>
      </c>
      <c r="B1390" s="28" t="s">
        <v>12</v>
      </c>
      <c r="C1390" s="35" t="s">
        <v>73</v>
      </c>
      <c r="D1390" s="39">
        <v>23</v>
      </c>
      <c r="E1390" s="23">
        <v>249.84</v>
      </c>
      <c r="F1390" s="23">
        <v>387.1</v>
      </c>
      <c r="G1390" s="23">
        <v>665.55</v>
      </c>
      <c r="H1390" s="24">
        <v>415.71</v>
      </c>
      <c r="I1390" s="39">
        <v>29</v>
      </c>
      <c r="J1390" s="23">
        <v>227.07</v>
      </c>
      <c r="K1390" s="23">
        <v>249.84</v>
      </c>
      <c r="L1390" s="23">
        <v>305.62</v>
      </c>
      <c r="M1390" s="24">
        <v>78.55</v>
      </c>
      <c r="N1390" s="22">
        <f t="shared" si="66"/>
        <v>-137.26000000000002</v>
      </c>
      <c r="O1390" s="27">
        <f t="shared" si="65"/>
        <v>-0.35458537845517957</v>
      </c>
    </row>
    <row r="1391" spans="1:15" ht="13.5" customHeight="1">
      <c r="A1391" s="55" t="s">
        <v>121</v>
      </c>
      <c r="B1391" s="55" t="s">
        <v>184</v>
      </c>
      <c r="C1391" s="63" t="s">
        <v>161</v>
      </c>
      <c r="D1391" s="64">
        <v>22</v>
      </c>
      <c r="E1391" s="70">
        <v>19276.76</v>
      </c>
      <c r="F1391" s="70">
        <v>32062.29</v>
      </c>
      <c r="G1391" s="70">
        <v>36217.26</v>
      </c>
      <c r="H1391" s="71">
        <v>16940.5</v>
      </c>
      <c r="I1391" s="64">
        <v>25</v>
      </c>
      <c r="J1391" s="70">
        <v>32573.22</v>
      </c>
      <c r="K1391" s="70">
        <v>36100.65</v>
      </c>
      <c r="L1391" s="70">
        <v>38166.62</v>
      </c>
      <c r="M1391" s="71">
        <v>5593.4</v>
      </c>
      <c r="N1391" s="22">
        <f t="shared" si="66"/>
        <v>4038.3600000000006</v>
      </c>
      <c r="O1391" s="27">
        <f t="shared" si="65"/>
        <v>0.12595357349708958</v>
      </c>
    </row>
    <row r="1392" spans="1:15" ht="13.5" customHeight="1">
      <c r="A1392" s="28" t="s">
        <v>121</v>
      </c>
      <c r="B1392" s="28" t="s">
        <v>91</v>
      </c>
      <c r="C1392" s="35" t="s">
        <v>74</v>
      </c>
      <c r="D1392" s="39">
        <v>22</v>
      </c>
      <c r="E1392" s="23">
        <v>1303.92</v>
      </c>
      <c r="F1392" s="23">
        <v>1525.97</v>
      </c>
      <c r="G1392" s="23">
        <v>1682.7</v>
      </c>
      <c r="H1392" s="24">
        <v>378.78</v>
      </c>
      <c r="I1392" s="39">
        <v>31</v>
      </c>
      <c r="J1392" s="23">
        <v>1019.58</v>
      </c>
      <c r="K1392" s="23">
        <v>1297.55</v>
      </c>
      <c r="L1392" s="23">
        <v>1478.09</v>
      </c>
      <c r="M1392" s="24">
        <v>458.51</v>
      </c>
      <c r="N1392" s="22">
        <f t="shared" si="66"/>
        <v>-228.42000000000007</v>
      </c>
      <c r="O1392" s="27">
        <f t="shared" si="65"/>
        <v>-0.14968839492257388</v>
      </c>
    </row>
    <row r="1393" spans="1:15" ht="13.5" customHeight="1">
      <c r="A1393" s="55" t="s">
        <v>121</v>
      </c>
      <c r="B1393" s="55" t="s">
        <v>175</v>
      </c>
      <c r="C1393" s="63" t="s">
        <v>161</v>
      </c>
      <c r="D1393" s="64">
        <v>20</v>
      </c>
      <c r="E1393" s="70">
        <v>11867.11</v>
      </c>
      <c r="F1393" s="70">
        <v>21119.76</v>
      </c>
      <c r="G1393" s="70">
        <v>24802.33</v>
      </c>
      <c r="H1393" s="71">
        <v>12935.22</v>
      </c>
      <c r="I1393" s="64">
        <v>10</v>
      </c>
      <c r="J1393" s="70">
        <v>17095.44</v>
      </c>
      <c r="K1393" s="70">
        <v>21358.735</v>
      </c>
      <c r="L1393" s="70">
        <v>23715.12</v>
      </c>
      <c r="M1393" s="71">
        <v>6619.68</v>
      </c>
      <c r="N1393" s="22">
        <f t="shared" si="66"/>
        <v>238.97500000000218</v>
      </c>
      <c r="O1393" s="27">
        <f t="shared" si="65"/>
        <v>0.0113152327488571</v>
      </c>
    </row>
    <row r="1394" spans="1:15" ht="13.5" customHeight="1">
      <c r="A1394" s="28" t="s">
        <v>121</v>
      </c>
      <c r="B1394" s="28" t="s">
        <v>14</v>
      </c>
      <c r="C1394" s="35" t="s">
        <v>73</v>
      </c>
      <c r="D1394" s="39">
        <v>19</v>
      </c>
      <c r="E1394" s="23">
        <v>249.28</v>
      </c>
      <c r="F1394" s="23">
        <v>250.47</v>
      </c>
      <c r="G1394" s="23">
        <v>522</v>
      </c>
      <c r="H1394" s="24">
        <v>272.72</v>
      </c>
      <c r="I1394" s="39">
        <v>13</v>
      </c>
      <c r="J1394" s="23">
        <v>250.47</v>
      </c>
      <c r="K1394" s="23">
        <v>342.51</v>
      </c>
      <c r="L1394" s="23">
        <v>593.28</v>
      </c>
      <c r="M1394" s="24">
        <v>342.81</v>
      </c>
      <c r="N1394" s="22">
        <f t="shared" si="66"/>
        <v>92.03999999999999</v>
      </c>
      <c r="O1394" s="27">
        <f t="shared" si="65"/>
        <v>0.36746915798299196</v>
      </c>
    </row>
    <row r="1395" spans="1:15" ht="13.5" customHeight="1">
      <c r="A1395" s="28" t="s">
        <v>121</v>
      </c>
      <c r="B1395" s="28" t="s">
        <v>84</v>
      </c>
      <c r="C1395" s="35" t="s">
        <v>73</v>
      </c>
      <c r="D1395" s="39">
        <v>18</v>
      </c>
      <c r="E1395" s="23">
        <v>387.65</v>
      </c>
      <c r="F1395" s="23">
        <v>749.75</v>
      </c>
      <c r="G1395" s="23">
        <v>1013.84</v>
      </c>
      <c r="H1395" s="24">
        <v>626.19</v>
      </c>
      <c r="I1395" s="39">
        <v>14</v>
      </c>
      <c r="J1395" s="23">
        <v>432.4</v>
      </c>
      <c r="K1395" s="23">
        <v>514.335</v>
      </c>
      <c r="L1395" s="23">
        <v>693.89</v>
      </c>
      <c r="M1395" s="24">
        <v>261.49</v>
      </c>
      <c r="N1395" s="22">
        <f t="shared" si="66"/>
        <v>-235.41499999999996</v>
      </c>
      <c r="O1395" s="27">
        <f t="shared" si="65"/>
        <v>-0.3139913304434811</v>
      </c>
    </row>
    <row r="1396" spans="1:15" ht="13.5" customHeight="1">
      <c r="A1396" s="28" t="s">
        <v>121</v>
      </c>
      <c r="B1396" s="28" t="s">
        <v>54</v>
      </c>
      <c r="C1396" s="35" t="s">
        <v>74</v>
      </c>
      <c r="D1396" s="39">
        <v>17</v>
      </c>
      <c r="E1396" s="23">
        <v>4875</v>
      </c>
      <c r="F1396" s="23">
        <v>5300</v>
      </c>
      <c r="G1396" s="23">
        <v>6084.47</v>
      </c>
      <c r="H1396" s="24">
        <v>1209.47</v>
      </c>
      <c r="I1396" s="39">
        <v>21</v>
      </c>
      <c r="J1396" s="23">
        <v>3077.97</v>
      </c>
      <c r="K1396" s="23">
        <v>5459</v>
      </c>
      <c r="L1396" s="23">
        <v>6416.78</v>
      </c>
      <c r="M1396" s="24">
        <v>3338.81</v>
      </c>
      <c r="N1396" s="22">
        <f aca="true" t="shared" si="67" ref="N1396:N1402">K1396-F1396</f>
        <v>159</v>
      </c>
      <c r="O1396" s="27">
        <f t="shared" si="65"/>
        <v>0.03</v>
      </c>
    </row>
    <row r="1397" spans="1:15" ht="13.5" customHeight="1">
      <c r="A1397" s="28" t="s">
        <v>121</v>
      </c>
      <c r="B1397" s="28" t="s">
        <v>81</v>
      </c>
      <c r="C1397" s="35" t="s">
        <v>73</v>
      </c>
      <c r="D1397" s="39">
        <v>15</v>
      </c>
      <c r="E1397" s="23">
        <v>1027.67</v>
      </c>
      <c r="F1397" s="23">
        <v>1176.39</v>
      </c>
      <c r="G1397" s="23">
        <v>1928.54</v>
      </c>
      <c r="H1397" s="24">
        <v>900.87</v>
      </c>
      <c r="I1397" s="39">
        <v>25</v>
      </c>
      <c r="J1397" s="23">
        <v>1119.82</v>
      </c>
      <c r="K1397" s="23">
        <v>1653.59</v>
      </c>
      <c r="L1397" s="23">
        <v>2069.23</v>
      </c>
      <c r="M1397" s="24">
        <v>949.41</v>
      </c>
      <c r="N1397" s="22">
        <f t="shared" si="67"/>
        <v>477.1999999999998</v>
      </c>
      <c r="O1397" s="27">
        <f t="shared" si="65"/>
        <v>0.40564778687340064</v>
      </c>
    </row>
    <row r="1398" spans="1:15" ht="13.5" customHeight="1">
      <c r="A1398" s="55" t="s">
        <v>121</v>
      </c>
      <c r="B1398" s="55" t="s">
        <v>181</v>
      </c>
      <c r="C1398" s="63" t="s">
        <v>161</v>
      </c>
      <c r="D1398" s="64">
        <v>15</v>
      </c>
      <c r="E1398" s="70">
        <v>33291.35</v>
      </c>
      <c r="F1398" s="70">
        <v>36191.68</v>
      </c>
      <c r="G1398" s="70">
        <v>37116.57</v>
      </c>
      <c r="H1398" s="71">
        <v>3825.22</v>
      </c>
      <c r="I1398" s="64">
        <v>15</v>
      </c>
      <c r="J1398" s="70">
        <v>33840.34</v>
      </c>
      <c r="K1398" s="70">
        <v>34159.06</v>
      </c>
      <c r="L1398" s="70">
        <v>36769.66</v>
      </c>
      <c r="M1398" s="71">
        <v>2929.32</v>
      </c>
      <c r="N1398" s="22">
        <f t="shared" si="67"/>
        <v>-2032.6200000000026</v>
      </c>
      <c r="O1398" s="27">
        <f t="shared" si="65"/>
        <v>-0.05616263185350894</v>
      </c>
    </row>
    <row r="1399" spans="1:15" ht="13.5" customHeight="1">
      <c r="A1399" s="28" t="s">
        <v>121</v>
      </c>
      <c r="B1399" s="28" t="s">
        <v>33</v>
      </c>
      <c r="C1399" s="35" t="s">
        <v>74</v>
      </c>
      <c r="D1399" s="39">
        <v>15</v>
      </c>
      <c r="E1399" s="23">
        <v>647.63</v>
      </c>
      <c r="F1399" s="23">
        <v>1798.28</v>
      </c>
      <c r="G1399" s="23">
        <v>2427.43</v>
      </c>
      <c r="H1399" s="24">
        <v>1779.8</v>
      </c>
      <c r="I1399" s="39">
        <v>23</v>
      </c>
      <c r="J1399" s="23">
        <v>474.66</v>
      </c>
      <c r="K1399" s="23">
        <v>726.98</v>
      </c>
      <c r="L1399" s="23">
        <v>1891.04</v>
      </c>
      <c r="M1399" s="24">
        <v>1416.38</v>
      </c>
      <c r="N1399" s="22">
        <f t="shared" si="67"/>
        <v>-1071.3</v>
      </c>
      <c r="O1399" s="27">
        <f t="shared" si="65"/>
        <v>-0.5957359254398648</v>
      </c>
    </row>
    <row r="1400" spans="1:15" ht="13.5" customHeight="1">
      <c r="A1400" s="28" t="s">
        <v>121</v>
      </c>
      <c r="B1400" s="28" t="s">
        <v>44</v>
      </c>
      <c r="C1400" s="35" t="s">
        <v>74</v>
      </c>
      <c r="D1400" s="39">
        <v>14</v>
      </c>
      <c r="E1400" s="23">
        <v>11774.94</v>
      </c>
      <c r="F1400" s="23">
        <v>15517.57</v>
      </c>
      <c r="G1400" s="23">
        <v>17016.58</v>
      </c>
      <c r="H1400" s="24">
        <v>5241.64</v>
      </c>
      <c r="I1400" s="39">
        <v>19</v>
      </c>
      <c r="J1400" s="23">
        <v>7133</v>
      </c>
      <c r="K1400" s="23">
        <v>14783.66</v>
      </c>
      <c r="L1400" s="23">
        <v>17887.24</v>
      </c>
      <c r="M1400" s="24">
        <v>10754.24</v>
      </c>
      <c r="N1400" s="22">
        <f t="shared" si="67"/>
        <v>-733.9099999999999</v>
      </c>
      <c r="O1400" s="27">
        <f t="shared" si="65"/>
        <v>-0.04729542061031462</v>
      </c>
    </row>
    <row r="1401" spans="1:15" ht="13.5" customHeight="1">
      <c r="A1401" s="28" t="s">
        <v>121</v>
      </c>
      <c r="B1401" s="28" t="s">
        <v>89</v>
      </c>
      <c r="C1401" s="35" t="s">
        <v>74</v>
      </c>
      <c r="D1401" s="39">
        <v>13</v>
      </c>
      <c r="E1401" s="23">
        <v>6719</v>
      </c>
      <c r="F1401" s="23">
        <v>9829.57</v>
      </c>
      <c r="G1401" s="23">
        <v>12731.16</v>
      </c>
      <c r="H1401" s="24">
        <v>6012.16</v>
      </c>
      <c r="I1401" s="39">
        <v>12</v>
      </c>
      <c r="J1401" s="23">
        <v>6925</v>
      </c>
      <c r="K1401" s="23">
        <v>8920.3</v>
      </c>
      <c r="L1401" s="23">
        <v>13799.595</v>
      </c>
      <c r="M1401" s="24">
        <v>6874.595</v>
      </c>
      <c r="N1401" s="22">
        <f t="shared" si="67"/>
        <v>-909.2700000000004</v>
      </c>
      <c r="O1401" s="27">
        <f t="shared" si="65"/>
        <v>-0.092503537794634</v>
      </c>
    </row>
    <row r="1402" spans="1:15" ht="13.5" customHeight="1">
      <c r="A1402" s="28" t="s">
        <v>121</v>
      </c>
      <c r="B1402" s="28" t="s">
        <v>22</v>
      </c>
      <c r="C1402" s="35" t="s">
        <v>73</v>
      </c>
      <c r="D1402" s="39">
        <v>10</v>
      </c>
      <c r="E1402" s="23">
        <v>477.34</v>
      </c>
      <c r="F1402" s="23">
        <v>1418.14</v>
      </c>
      <c r="G1402" s="23">
        <v>1840.7</v>
      </c>
      <c r="H1402" s="24">
        <v>1363.36</v>
      </c>
      <c r="I1402" s="39">
        <v>20</v>
      </c>
      <c r="J1402" s="23">
        <v>669.32</v>
      </c>
      <c r="K1402" s="23">
        <v>721.05</v>
      </c>
      <c r="L1402" s="23">
        <v>1256.675</v>
      </c>
      <c r="M1402" s="24">
        <v>587.355</v>
      </c>
      <c r="N1402" s="22">
        <f t="shared" si="67"/>
        <v>-697.0900000000001</v>
      </c>
      <c r="O1402" s="27">
        <f t="shared" si="65"/>
        <v>-0.49155231500416047</v>
      </c>
    </row>
    <row r="1403" spans="1:15" ht="13.5" customHeight="1">
      <c r="A1403" s="28" t="s">
        <v>121</v>
      </c>
      <c r="B1403" s="28" t="s">
        <v>155</v>
      </c>
      <c r="C1403" s="35" t="s">
        <v>74</v>
      </c>
      <c r="D1403" s="39"/>
      <c r="E1403" s="23"/>
      <c r="F1403" s="23"/>
      <c r="G1403" s="23"/>
      <c r="H1403" s="24"/>
      <c r="I1403" s="39">
        <v>15</v>
      </c>
      <c r="J1403" s="23">
        <v>226.55</v>
      </c>
      <c r="K1403" s="23">
        <v>445.68</v>
      </c>
      <c r="L1403" s="23">
        <v>516.87</v>
      </c>
      <c r="M1403" s="24">
        <v>290.32</v>
      </c>
      <c r="N1403" s="22" t="s">
        <v>203</v>
      </c>
      <c r="O1403" s="27" t="e">
        <f t="shared" si="65"/>
        <v>#VALUE!</v>
      </c>
    </row>
    <row r="1404" spans="1:15" ht="13.5" customHeight="1">
      <c r="A1404" s="28" t="s">
        <v>121</v>
      </c>
      <c r="B1404" s="28" t="s">
        <v>34</v>
      </c>
      <c r="C1404" s="35" t="s">
        <v>74</v>
      </c>
      <c r="D1404" s="39"/>
      <c r="E1404" s="23"/>
      <c r="F1404" s="23"/>
      <c r="G1404" s="23"/>
      <c r="H1404" s="24"/>
      <c r="I1404" s="39">
        <v>17</v>
      </c>
      <c r="J1404" s="23">
        <v>963.74</v>
      </c>
      <c r="K1404" s="23">
        <v>1861.33</v>
      </c>
      <c r="L1404" s="23">
        <v>2045.56</v>
      </c>
      <c r="M1404" s="24">
        <v>1081.82</v>
      </c>
      <c r="N1404" s="22" t="s">
        <v>203</v>
      </c>
      <c r="O1404" s="27" t="e">
        <f t="shared" si="65"/>
        <v>#VALUE!</v>
      </c>
    </row>
    <row r="1405" spans="1:15" ht="13.5" customHeight="1">
      <c r="A1405" s="28" t="s">
        <v>121</v>
      </c>
      <c r="B1405" s="28" t="s">
        <v>50</v>
      </c>
      <c r="C1405" s="35" t="s">
        <v>74</v>
      </c>
      <c r="D1405" s="39"/>
      <c r="E1405" s="23"/>
      <c r="F1405" s="23"/>
      <c r="G1405" s="23"/>
      <c r="H1405" s="24"/>
      <c r="I1405" s="39">
        <v>10</v>
      </c>
      <c r="J1405" s="23">
        <v>6925</v>
      </c>
      <c r="K1405" s="23">
        <v>7918.5</v>
      </c>
      <c r="L1405" s="23">
        <v>9812.81</v>
      </c>
      <c r="M1405" s="24">
        <v>2887.81</v>
      </c>
      <c r="N1405" s="22" t="s">
        <v>203</v>
      </c>
      <c r="O1405" s="27" t="e">
        <f t="shared" si="65"/>
        <v>#VALUE!</v>
      </c>
    </row>
    <row r="1406" spans="1:15" ht="13.5" customHeight="1">
      <c r="A1406" s="28" t="s">
        <v>124</v>
      </c>
      <c r="B1406" s="28" t="s">
        <v>60</v>
      </c>
      <c r="C1406" s="35" t="s">
        <v>73</v>
      </c>
      <c r="D1406" s="39">
        <v>2036</v>
      </c>
      <c r="E1406" s="23">
        <v>51.06</v>
      </c>
      <c r="F1406" s="23">
        <v>89.28</v>
      </c>
      <c r="G1406" s="23">
        <v>106.2</v>
      </c>
      <c r="H1406" s="24">
        <v>55.14</v>
      </c>
      <c r="I1406" s="39">
        <v>1971</v>
      </c>
      <c r="J1406" s="23">
        <v>44.4</v>
      </c>
      <c r="K1406" s="23">
        <v>57.72</v>
      </c>
      <c r="L1406" s="23">
        <v>107.1</v>
      </c>
      <c r="M1406" s="24">
        <v>62.7</v>
      </c>
      <c r="N1406" s="22">
        <f aca="true" t="shared" si="68" ref="N1406:N1437">K1406-F1406</f>
        <v>-31.560000000000002</v>
      </c>
      <c r="O1406" s="27">
        <f t="shared" si="65"/>
        <v>-0.353494623655914</v>
      </c>
    </row>
    <row r="1407" spans="1:15" ht="13.5" customHeight="1">
      <c r="A1407" s="28" t="s">
        <v>124</v>
      </c>
      <c r="B1407" s="28" t="s">
        <v>28</v>
      </c>
      <c r="C1407" s="35" t="s">
        <v>73</v>
      </c>
      <c r="D1407" s="39">
        <v>1912</v>
      </c>
      <c r="E1407" s="23">
        <v>220.52</v>
      </c>
      <c r="F1407" s="23">
        <v>377.4</v>
      </c>
      <c r="G1407" s="23">
        <v>393.39</v>
      </c>
      <c r="H1407" s="24">
        <v>172.87</v>
      </c>
      <c r="I1407" s="39">
        <v>1573</v>
      </c>
      <c r="J1407" s="23">
        <v>220.5</v>
      </c>
      <c r="K1407" s="23">
        <v>220.52</v>
      </c>
      <c r="L1407" s="23">
        <v>393.39</v>
      </c>
      <c r="M1407" s="24">
        <v>172.89</v>
      </c>
      <c r="N1407" s="22">
        <f t="shared" si="68"/>
        <v>-156.87999999999997</v>
      </c>
      <c r="O1407" s="27">
        <f t="shared" si="65"/>
        <v>-0.41568627450980383</v>
      </c>
    </row>
    <row r="1408" spans="1:15" ht="13.5" customHeight="1">
      <c r="A1408" s="28" t="s">
        <v>124</v>
      </c>
      <c r="B1408" s="28" t="s">
        <v>59</v>
      </c>
      <c r="C1408" s="35" t="s">
        <v>73</v>
      </c>
      <c r="D1408" s="39">
        <v>916</v>
      </c>
      <c r="E1408" s="23">
        <v>41.44</v>
      </c>
      <c r="F1408" s="23">
        <v>79.2</v>
      </c>
      <c r="G1408" s="23">
        <v>92.07</v>
      </c>
      <c r="H1408" s="24">
        <v>50.63</v>
      </c>
      <c r="I1408" s="39">
        <v>868</v>
      </c>
      <c r="J1408" s="23">
        <v>35.25</v>
      </c>
      <c r="K1408" s="23">
        <v>41.44</v>
      </c>
      <c r="L1408" s="23">
        <v>80.54</v>
      </c>
      <c r="M1408" s="24">
        <v>45.29</v>
      </c>
      <c r="N1408" s="22">
        <f t="shared" si="68"/>
        <v>-37.760000000000005</v>
      </c>
      <c r="O1408" s="27">
        <f t="shared" si="65"/>
        <v>-0.47676767676767684</v>
      </c>
    </row>
    <row r="1409" spans="1:15" ht="13.5" customHeight="1">
      <c r="A1409" s="28" t="s">
        <v>124</v>
      </c>
      <c r="B1409" s="28" t="s">
        <v>56</v>
      </c>
      <c r="C1409" s="35" t="s">
        <v>73</v>
      </c>
      <c r="D1409" s="39">
        <v>889</v>
      </c>
      <c r="E1409" s="23">
        <v>196.1</v>
      </c>
      <c r="F1409" s="23">
        <v>319.92</v>
      </c>
      <c r="G1409" s="23">
        <v>379.62</v>
      </c>
      <c r="H1409" s="24">
        <v>183.52</v>
      </c>
      <c r="I1409" s="39">
        <v>907</v>
      </c>
      <c r="J1409" s="23">
        <v>136.43</v>
      </c>
      <c r="K1409" s="23">
        <v>200.54</v>
      </c>
      <c r="L1409" s="23">
        <v>379.44</v>
      </c>
      <c r="M1409" s="24">
        <v>243.01</v>
      </c>
      <c r="N1409" s="22">
        <f t="shared" si="68"/>
        <v>-119.38000000000002</v>
      </c>
      <c r="O1409" s="27">
        <f t="shared" si="65"/>
        <v>-0.3731557889472369</v>
      </c>
    </row>
    <row r="1410" spans="1:15" ht="13.5" customHeight="1">
      <c r="A1410" s="28" t="s">
        <v>124</v>
      </c>
      <c r="B1410" s="28" t="s">
        <v>62</v>
      </c>
      <c r="C1410" s="35" t="s">
        <v>73</v>
      </c>
      <c r="D1410" s="39">
        <v>434</v>
      </c>
      <c r="E1410" s="23">
        <v>51.06</v>
      </c>
      <c r="F1410" s="23">
        <v>95.46</v>
      </c>
      <c r="G1410" s="23">
        <v>131.13</v>
      </c>
      <c r="H1410" s="24">
        <v>80.07</v>
      </c>
      <c r="I1410" s="39">
        <v>466</v>
      </c>
      <c r="J1410" s="23">
        <v>48.75</v>
      </c>
      <c r="K1410" s="23">
        <v>67.875</v>
      </c>
      <c r="L1410" s="23">
        <v>124.96</v>
      </c>
      <c r="M1410" s="24">
        <v>76.21</v>
      </c>
      <c r="N1410" s="22">
        <f t="shared" si="68"/>
        <v>-27.584999999999994</v>
      </c>
      <c r="O1410" s="27">
        <f t="shared" si="65"/>
        <v>-0.2889692017598994</v>
      </c>
    </row>
    <row r="1411" spans="1:15" ht="13.5" customHeight="1">
      <c r="A1411" s="28" t="s">
        <v>124</v>
      </c>
      <c r="B1411" s="28" t="s">
        <v>18</v>
      </c>
      <c r="C1411" s="35" t="s">
        <v>73</v>
      </c>
      <c r="D1411" s="39">
        <v>300</v>
      </c>
      <c r="E1411" s="23">
        <v>1068.72</v>
      </c>
      <c r="F1411" s="23">
        <v>1368.06</v>
      </c>
      <c r="G1411" s="23">
        <v>1550.7</v>
      </c>
      <c r="H1411" s="24">
        <v>481.98</v>
      </c>
      <c r="I1411" s="39">
        <v>162</v>
      </c>
      <c r="J1411" s="23">
        <v>1422.85</v>
      </c>
      <c r="K1411" s="23">
        <v>1422.85</v>
      </c>
      <c r="L1411" s="23">
        <v>1612.8</v>
      </c>
      <c r="M1411" s="24">
        <v>189.95</v>
      </c>
      <c r="N1411" s="22">
        <f t="shared" si="68"/>
        <v>54.789999999999964</v>
      </c>
      <c r="O1411" s="27">
        <f t="shared" si="65"/>
        <v>0.040049413037439856</v>
      </c>
    </row>
    <row r="1412" spans="1:15" ht="13.5" customHeight="1">
      <c r="A1412" s="28" t="s">
        <v>124</v>
      </c>
      <c r="B1412" s="28" t="s">
        <v>27</v>
      </c>
      <c r="C1412" s="35" t="s">
        <v>73</v>
      </c>
      <c r="D1412" s="39">
        <v>290</v>
      </c>
      <c r="E1412" s="23">
        <v>350.76</v>
      </c>
      <c r="F1412" s="23">
        <v>633.5</v>
      </c>
      <c r="G1412" s="23">
        <v>1463.82</v>
      </c>
      <c r="H1412" s="24">
        <v>1113.06</v>
      </c>
      <c r="I1412" s="39">
        <v>268</v>
      </c>
      <c r="J1412" s="23">
        <v>311.25</v>
      </c>
      <c r="K1412" s="23">
        <v>350.76</v>
      </c>
      <c r="L1412" s="23">
        <v>772.08</v>
      </c>
      <c r="M1412" s="24">
        <v>460.83</v>
      </c>
      <c r="N1412" s="22">
        <f t="shared" si="68"/>
        <v>-282.74</v>
      </c>
      <c r="O1412" s="27">
        <f aca="true" t="shared" si="69" ref="O1412:O1475">N1412/F1412</f>
        <v>-0.4463141278610892</v>
      </c>
    </row>
    <row r="1413" spans="1:15" ht="13.5" customHeight="1">
      <c r="A1413" s="28" t="s">
        <v>124</v>
      </c>
      <c r="B1413" s="28" t="s">
        <v>58</v>
      </c>
      <c r="C1413" s="35" t="s">
        <v>73</v>
      </c>
      <c r="D1413" s="39">
        <v>264</v>
      </c>
      <c r="E1413" s="23">
        <v>32.56</v>
      </c>
      <c r="F1413" s="23">
        <v>62.22</v>
      </c>
      <c r="G1413" s="23">
        <v>72.54</v>
      </c>
      <c r="H1413" s="24">
        <v>39.98</v>
      </c>
      <c r="I1413" s="39">
        <v>232</v>
      </c>
      <c r="J1413" s="23">
        <v>30</v>
      </c>
      <c r="K1413" s="23">
        <v>57.72</v>
      </c>
      <c r="L1413" s="23">
        <v>81.88</v>
      </c>
      <c r="M1413" s="24">
        <v>51.88</v>
      </c>
      <c r="N1413" s="22">
        <f t="shared" si="68"/>
        <v>-4.5</v>
      </c>
      <c r="O1413" s="27">
        <f t="shared" si="69"/>
        <v>-0.07232401157184186</v>
      </c>
    </row>
    <row r="1414" spans="1:15" ht="13.5" customHeight="1">
      <c r="A1414" s="28" t="s">
        <v>124</v>
      </c>
      <c r="B1414" s="28" t="s">
        <v>25</v>
      </c>
      <c r="C1414" s="35" t="s">
        <v>73</v>
      </c>
      <c r="D1414" s="39">
        <v>262</v>
      </c>
      <c r="E1414" s="23">
        <v>386.28</v>
      </c>
      <c r="F1414" s="23">
        <v>387.02</v>
      </c>
      <c r="G1414" s="23">
        <v>1574.49</v>
      </c>
      <c r="H1414" s="24">
        <v>1188.21</v>
      </c>
      <c r="I1414" s="39">
        <v>201</v>
      </c>
      <c r="J1414" s="23">
        <v>349.5</v>
      </c>
      <c r="K1414" s="23">
        <v>386.28</v>
      </c>
      <c r="L1414" s="23">
        <v>717.57</v>
      </c>
      <c r="M1414" s="24">
        <v>368.07</v>
      </c>
      <c r="N1414" s="22">
        <f t="shared" si="68"/>
        <v>-0.7400000000000091</v>
      </c>
      <c r="O1414" s="27">
        <f t="shared" si="69"/>
        <v>-0.001912045889101362</v>
      </c>
    </row>
    <row r="1415" spans="1:15" ht="13.5" customHeight="1">
      <c r="A1415" s="28" t="s">
        <v>124</v>
      </c>
      <c r="B1415" s="28" t="s">
        <v>40</v>
      </c>
      <c r="C1415" s="35" t="s">
        <v>74</v>
      </c>
      <c r="D1415" s="39">
        <v>257</v>
      </c>
      <c r="E1415" s="23">
        <v>3001.75</v>
      </c>
      <c r="F1415" s="23">
        <v>3383.07</v>
      </c>
      <c r="G1415" s="23">
        <v>4094.44</v>
      </c>
      <c r="H1415" s="24">
        <v>1092.69</v>
      </c>
      <c r="I1415" s="39">
        <v>259</v>
      </c>
      <c r="J1415" s="23">
        <v>2398.61</v>
      </c>
      <c r="K1415" s="23">
        <v>3189.66</v>
      </c>
      <c r="L1415" s="23">
        <v>4064.41</v>
      </c>
      <c r="M1415" s="24">
        <v>1665.8</v>
      </c>
      <c r="N1415" s="22">
        <f t="shared" si="68"/>
        <v>-193.4100000000003</v>
      </c>
      <c r="O1415" s="27">
        <f t="shared" si="69"/>
        <v>-0.05716996692353404</v>
      </c>
    </row>
    <row r="1416" spans="1:15" ht="13.5" customHeight="1">
      <c r="A1416" s="28" t="s">
        <v>124</v>
      </c>
      <c r="B1416" s="28" t="s">
        <v>76</v>
      </c>
      <c r="C1416" s="35" t="s">
        <v>73</v>
      </c>
      <c r="D1416" s="39">
        <v>255</v>
      </c>
      <c r="E1416" s="23">
        <v>484.7</v>
      </c>
      <c r="F1416" s="23">
        <v>668.96</v>
      </c>
      <c r="G1416" s="23">
        <v>1868.4</v>
      </c>
      <c r="H1416" s="24">
        <v>1383.7</v>
      </c>
      <c r="I1416" s="39">
        <v>286</v>
      </c>
      <c r="J1416" s="23">
        <v>459.75</v>
      </c>
      <c r="K1416" s="23">
        <v>563.51</v>
      </c>
      <c r="L1416" s="23">
        <v>1463.82</v>
      </c>
      <c r="M1416" s="24">
        <v>1004.07</v>
      </c>
      <c r="N1416" s="22">
        <f t="shared" si="68"/>
        <v>-105.45000000000005</v>
      </c>
      <c r="O1416" s="27">
        <f t="shared" si="69"/>
        <v>-0.15763274336283192</v>
      </c>
    </row>
    <row r="1417" spans="1:15" ht="13.5" customHeight="1">
      <c r="A1417" s="55" t="s">
        <v>124</v>
      </c>
      <c r="B1417" s="55" t="s">
        <v>197</v>
      </c>
      <c r="C1417" s="65" t="s">
        <v>159</v>
      </c>
      <c r="D1417" s="64">
        <v>162</v>
      </c>
      <c r="E1417" s="70">
        <v>1526.36</v>
      </c>
      <c r="F1417" s="70">
        <v>2244.03</v>
      </c>
      <c r="G1417" s="70">
        <v>2584.42</v>
      </c>
      <c r="H1417" s="71">
        <v>1058.06</v>
      </c>
      <c r="I1417" s="64">
        <v>112</v>
      </c>
      <c r="J1417" s="70">
        <v>1533.64</v>
      </c>
      <c r="K1417" s="70">
        <v>2466.83</v>
      </c>
      <c r="L1417" s="70">
        <v>2696.15</v>
      </c>
      <c r="M1417" s="71">
        <v>1162.51</v>
      </c>
      <c r="N1417" s="22">
        <f t="shared" si="68"/>
        <v>222.79999999999973</v>
      </c>
      <c r="O1417" s="27">
        <f t="shared" si="69"/>
        <v>0.09928566017388346</v>
      </c>
    </row>
    <row r="1418" spans="1:15" ht="13.5" customHeight="1">
      <c r="A1418" s="28" t="s">
        <v>124</v>
      </c>
      <c r="B1418" s="28" t="s">
        <v>15</v>
      </c>
      <c r="C1418" s="35" t="s">
        <v>73</v>
      </c>
      <c r="D1418" s="39">
        <v>155</v>
      </c>
      <c r="E1418" s="23">
        <v>178.65</v>
      </c>
      <c r="F1418" s="23">
        <v>178.65</v>
      </c>
      <c r="G1418" s="23">
        <v>209.25</v>
      </c>
      <c r="H1418" s="24">
        <v>30.6</v>
      </c>
      <c r="I1418" s="39">
        <v>111</v>
      </c>
      <c r="J1418" s="23">
        <v>185.8</v>
      </c>
      <c r="K1418" s="23">
        <v>185.8</v>
      </c>
      <c r="L1418" s="23">
        <v>217.62</v>
      </c>
      <c r="M1418" s="24">
        <v>31.82</v>
      </c>
      <c r="N1418" s="22">
        <f t="shared" si="68"/>
        <v>7.150000000000006</v>
      </c>
      <c r="O1418" s="27">
        <f t="shared" si="69"/>
        <v>0.040022390148334766</v>
      </c>
    </row>
    <row r="1419" spans="1:15" ht="13.5" customHeight="1">
      <c r="A1419" s="55" t="s">
        <v>124</v>
      </c>
      <c r="B1419" s="55" t="s">
        <v>199</v>
      </c>
      <c r="C1419" s="65" t="s">
        <v>159</v>
      </c>
      <c r="D1419" s="64">
        <v>154</v>
      </c>
      <c r="E1419" s="70">
        <v>6579.34</v>
      </c>
      <c r="F1419" s="70">
        <v>8300.83</v>
      </c>
      <c r="G1419" s="70">
        <v>9694.9</v>
      </c>
      <c r="H1419" s="71">
        <v>3115.56</v>
      </c>
      <c r="I1419" s="64">
        <v>133</v>
      </c>
      <c r="J1419" s="70">
        <v>6906</v>
      </c>
      <c r="K1419" s="70">
        <v>9400</v>
      </c>
      <c r="L1419" s="70">
        <v>10153.85</v>
      </c>
      <c r="M1419" s="71">
        <v>3247.85</v>
      </c>
      <c r="N1419" s="22">
        <f t="shared" si="68"/>
        <v>1099.17</v>
      </c>
      <c r="O1419" s="27">
        <f t="shared" si="69"/>
        <v>0.13241687879404831</v>
      </c>
    </row>
    <row r="1420" spans="1:15" ht="13.5" customHeight="1">
      <c r="A1420" s="28" t="s">
        <v>124</v>
      </c>
      <c r="B1420" s="28" t="s">
        <v>57</v>
      </c>
      <c r="C1420" s="35" t="s">
        <v>159</v>
      </c>
      <c r="D1420" s="39">
        <v>141</v>
      </c>
      <c r="E1420" s="23">
        <v>187.22</v>
      </c>
      <c r="F1420" s="23">
        <v>294.15</v>
      </c>
      <c r="G1420" s="23">
        <v>397.76</v>
      </c>
      <c r="H1420" s="24">
        <v>210.54</v>
      </c>
      <c r="I1420" s="39">
        <v>118</v>
      </c>
      <c r="J1420" s="23">
        <v>150.75</v>
      </c>
      <c r="K1420" s="23">
        <v>187.22</v>
      </c>
      <c r="L1420" s="23">
        <v>320.16</v>
      </c>
      <c r="M1420" s="24">
        <v>169.41</v>
      </c>
      <c r="N1420" s="22">
        <f t="shared" si="68"/>
        <v>-106.92999999999998</v>
      </c>
      <c r="O1420" s="27">
        <f t="shared" si="69"/>
        <v>-0.3635220125786163</v>
      </c>
    </row>
    <row r="1421" spans="1:15" ht="13.5" customHeight="1">
      <c r="A1421" s="28" t="s">
        <v>124</v>
      </c>
      <c r="B1421" s="28" t="s">
        <v>7</v>
      </c>
      <c r="C1421" s="35" t="s">
        <v>73</v>
      </c>
      <c r="D1421" s="39">
        <v>138</v>
      </c>
      <c r="E1421" s="23">
        <v>80.66</v>
      </c>
      <c r="F1421" s="23">
        <v>134.425</v>
      </c>
      <c r="G1421" s="23">
        <v>159.03</v>
      </c>
      <c r="H1421" s="24">
        <v>78.37</v>
      </c>
      <c r="I1421" s="39">
        <v>142</v>
      </c>
      <c r="J1421" s="23">
        <v>65.25</v>
      </c>
      <c r="K1421" s="23">
        <v>80.66</v>
      </c>
      <c r="L1421" s="23">
        <v>156.64</v>
      </c>
      <c r="M1421" s="24">
        <v>91.39</v>
      </c>
      <c r="N1421" s="22">
        <f t="shared" si="68"/>
        <v>-53.765000000000015</v>
      </c>
      <c r="O1421" s="27">
        <f t="shared" si="69"/>
        <v>-0.39996280453784644</v>
      </c>
    </row>
    <row r="1422" spans="1:15" ht="13.5" customHeight="1">
      <c r="A1422" s="28" t="s">
        <v>124</v>
      </c>
      <c r="B1422" s="28" t="s">
        <v>80</v>
      </c>
      <c r="C1422" s="35" t="s">
        <v>73</v>
      </c>
      <c r="D1422" s="39">
        <v>132</v>
      </c>
      <c r="E1422" s="23">
        <v>579.42</v>
      </c>
      <c r="F1422" s="23">
        <v>763.85</v>
      </c>
      <c r="G1422" s="23">
        <v>2160.8</v>
      </c>
      <c r="H1422" s="24">
        <v>1581.38</v>
      </c>
      <c r="I1422" s="39">
        <v>126</v>
      </c>
      <c r="J1422" s="23">
        <v>549</v>
      </c>
      <c r="K1422" s="23">
        <v>579.42</v>
      </c>
      <c r="L1422" s="23">
        <v>2137.52</v>
      </c>
      <c r="M1422" s="24">
        <v>1588.52</v>
      </c>
      <c r="N1422" s="22">
        <f t="shared" si="68"/>
        <v>-184.43000000000006</v>
      </c>
      <c r="O1422" s="27">
        <f t="shared" si="69"/>
        <v>-0.24144792825816594</v>
      </c>
    </row>
    <row r="1423" spans="1:15" ht="13.5" customHeight="1">
      <c r="A1423" s="28" t="s">
        <v>124</v>
      </c>
      <c r="B1423" s="28" t="s">
        <v>13</v>
      </c>
      <c r="C1423" s="35" t="s">
        <v>73</v>
      </c>
      <c r="D1423" s="39">
        <v>103</v>
      </c>
      <c r="E1423" s="23">
        <v>176.24</v>
      </c>
      <c r="F1423" s="23">
        <v>311.54</v>
      </c>
      <c r="G1423" s="23">
        <v>563.58</v>
      </c>
      <c r="H1423" s="24">
        <v>387.34</v>
      </c>
      <c r="I1423" s="39">
        <v>92</v>
      </c>
      <c r="J1423" s="23">
        <v>203.25</v>
      </c>
      <c r="K1423" s="23">
        <v>311.54</v>
      </c>
      <c r="L1423" s="23">
        <v>582.75</v>
      </c>
      <c r="M1423" s="24">
        <v>379.5</v>
      </c>
      <c r="N1423" s="22">
        <f t="shared" si="68"/>
        <v>0</v>
      </c>
      <c r="O1423" s="27">
        <f t="shared" si="69"/>
        <v>0</v>
      </c>
    </row>
    <row r="1424" spans="1:15" ht="13.5" customHeight="1">
      <c r="A1424" s="28" t="s">
        <v>124</v>
      </c>
      <c r="B1424" s="28" t="s">
        <v>43</v>
      </c>
      <c r="C1424" s="35" t="s">
        <v>74</v>
      </c>
      <c r="D1424" s="39">
        <v>90</v>
      </c>
      <c r="E1424" s="23">
        <v>7394.19</v>
      </c>
      <c r="F1424" s="23">
        <v>8813.22</v>
      </c>
      <c r="G1424" s="23">
        <v>10461.18</v>
      </c>
      <c r="H1424" s="24">
        <v>3066.99</v>
      </c>
      <c r="I1424" s="39">
        <v>104</v>
      </c>
      <c r="J1424" s="23">
        <v>7183.775</v>
      </c>
      <c r="K1424" s="23">
        <v>8098.81</v>
      </c>
      <c r="L1424" s="23">
        <v>10600.01</v>
      </c>
      <c r="M1424" s="24">
        <v>3416.235</v>
      </c>
      <c r="N1424" s="22">
        <f t="shared" si="68"/>
        <v>-714.409999999999</v>
      </c>
      <c r="O1424" s="27">
        <f t="shared" si="69"/>
        <v>-0.08106117854768166</v>
      </c>
    </row>
    <row r="1425" spans="1:15" ht="13.5" customHeight="1">
      <c r="A1425" s="28" t="s">
        <v>124</v>
      </c>
      <c r="B1425" s="28" t="s">
        <v>46</v>
      </c>
      <c r="C1425" s="35" t="s">
        <v>74</v>
      </c>
      <c r="D1425" s="39">
        <v>80</v>
      </c>
      <c r="E1425" s="23">
        <v>6233.755</v>
      </c>
      <c r="F1425" s="23">
        <v>6691.665</v>
      </c>
      <c r="G1425" s="23">
        <v>8025.5</v>
      </c>
      <c r="H1425" s="24">
        <v>1791.745</v>
      </c>
      <c r="I1425" s="39">
        <v>71</v>
      </c>
      <c r="J1425" s="23">
        <v>6763.59</v>
      </c>
      <c r="K1425" s="23">
        <v>7050.57</v>
      </c>
      <c r="L1425" s="23">
        <v>8600.21</v>
      </c>
      <c r="M1425" s="24">
        <v>1836.62</v>
      </c>
      <c r="N1425" s="22">
        <f t="shared" si="68"/>
        <v>358.90499999999975</v>
      </c>
      <c r="O1425" s="27">
        <f t="shared" si="69"/>
        <v>0.05363463353290993</v>
      </c>
    </row>
    <row r="1426" spans="1:15" ht="13.5" customHeight="1">
      <c r="A1426" s="28" t="s">
        <v>124</v>
      </c>
      <c r="B1426" s="28" t="s">
        <v>150</v>
      </c>
      <c r="C1426" s="35" t="s">
        <v>73</v>
      </c>
      <c r="D1426" s="39">
        <v>68</v>
      </c>
      <c r="E1426" s="23">
        <v>236.61</v>
      </c>
      <c r="F1426" s="23">
        <v>262.24</v>
      </c>
      <c r="G1426" s="23">
        <v>277.14</v>
      </c>
      <c r="H1426" s="24">
        <v>40.53</v>
      </c>
      <c r="I1426" s="39">
        <v>72</v>
      </c>
      <c r="J1426" s="23">
        <v>283.46</v>
      </c>
      <c r="K1426" s="23">
        <v>283.46</v>
      </c>
      <c r="L1426" s="23">
        <v>332.01</v>
      </c>
      <c r="M1426" s="24">
        <v>48.55</v>
      </c>
      <c r="N1426" s="22">
        <f t="shared" si="68"/>
        <v>21.21999999999997</v>
      </c>
      <c r="O1426" s="27">
        <f t="shared" si="69"/>
        <v>0.0809182428309944</v>
      </c>
    </row>
    <row r="1427" spans="1:15" ht="13.5" customHeight="1">
      <c r="A1427" s="28" t="s">
        <v>124</v>
      </c>
      <c r="B1427" s="28" t="s">
        <v>41</v>
      </c>
      <c r="C1427" s="35" t="s">
        <v>74</v>
      </c>
      <c r="D1427" s="39">
        <v>64</v>
      </c>
      <c r="E1427" s="23">
        <v>1728.32</v>
      </c>
      <c r="F1427" s="23">
        <v>2477.57</v>
      </c>
      <c r="G1427" s="23">
        <v>4594</v>
      </c>
      <c r="H1427" s="24">
        <v>2865.68</v>
      </c>
      <c r="I1427" s="39">
        <v>50</v>
      </c>
      <c r="J1427" s="23">
        <v>1475</v>
      </c>
      <c r="K1427" s="23">
        <v>2988.965</v>
      </c>
      <c r="L1427" s="23">
        <v>4732</v>
      </c>
      <c r="M1427" s="24">
        <v>3257</v>
      </c>
      <c r="N1427" s="22">
        <f t="shared" si="68"/>
        <v>511.395</v>
      </c>
      <c r="O1427" s="27">
        <f t="shared" si="69"/>
        <v>0.20640990970991735</v>
      </c>
    </row>
    <row r="1428" spans="1:15" ht="13.5" customHeight="1">
      <c r="A1428" s="28" t="s">
        <v>124</v>
      </c>
      <c r="B1428" s="28" t="s">
        <v>29</v>
      </c>
      <c r="C1428" s="35" t="s">
        <v>73</v>
      </c>
      <c r="D1428" s="39">
        <v>58</v>
      </c>
      <c r="E1428" s="23">
        <v>934.1</v>
      </c>
      <c r="F1428" s="23">
        <v>1329.02</v>
      </c>
      <c r="G1428" s="23">
        <v>1682.04</v>
      </c>
      <c r="H1428" s="24">
        <v>747.94</v>
      </c>
      <c r="I1428" s="39">
        <v>55</v>
      </c>
      <c r="J1428" s="23">
        <v>675.32</v>
      </c>
      <c r="K1428" s="23">
        <v>936.1</v>
      </c>
      <c r="L1428" s="23">
        <v>965.64</v>
      </c>
      <c r="M1428" s="24">
        <v>290.32</v>
      </c>
      <c r="N1428" s="22">
        <f t="shared" si="68"/>
        <v>-392.91999999999996</v>
      </c>
      <c r="O1428" s="27">
        <f t="shared" si="69"/>
        <v>-0.29564641615626547</v>
      </c>
    </row>
    <row r="1429" spans="1:15" ht="13.5" customHeight="1">
      <c r="A1429" s="28" t="s">
        <v>124</v>
      </c>
      <c r="B1429" s="28" t="s">
        <v>20</v>
      </c>
      <c r="C1429" s="35" t="s">
        <v>73</v>
      </c>
      <c r="D1429" s="39">
        <v>57</v>
      </c>
      <c r="E1429" s="23">
        <v>78.25</v>
      </c>
      <c r="F1429" s="23">
        <v>1171.94</v>
      </c>
      <c r="G1429" s="23">
        <v>1521.3</v>
      </c>
      <c r="H1429" s="24">
        <v>1443.05</v>
      </c>
      <c r="I1429" s="39">
        <v>164</v>
      </c>
      <c r="J1429" s="23">
        <v>363.65</v>
      </c>
      <c r="K1429" s="23">
        <v>425.94</v>
      </c>
      <c r="L1429" s="23">
        <v>1218.79</v>
      </c>
      <c r="M1429" s="24">
        <v>855.14</v>
      </c>
      <c r="N1429" s="22">
        <f t="shared" si="68"/>
        <v>-746</v>
      </c>
      <c r="O1429" s="27">
        <f t="shared" si="69"/>
        <v>-0.6365513592846049</v>
      </c>
    </row>
    <row r="1430" spans="1:15" ht="13.5" customHeight="1">
      <c r="A1430" s="28" t="s">
        <v>124</v>
      </c>
      <c r="B1430" s="28" t="s">
        <v>11</v>
      </c>
      <c r="C1430" s="35" t="s">
        <v>73</v>
      </c>
      <c r="D1430" s="39">
        <v>54</v>
      </c>
      <c r="E1430" s="23">
        <v>268</v>
      </c>
      <c r="F1430" s="23">
        <v>292.3</v>
      </c>
      <c r="G1430" s="23">
        <v>711.9</v>
      </c>
      <c r="H1430" s="24">
        <v>443.9</v>
      </c>
      <c r="I1430" s="39">
        <v>48</v>
      </c>
      <c r="J1430" s="23">
        <v>269.25</v>
      </c>
      <c r="K1430" s="23">
        <v>292.3</v>
      </c>
      <c r="L1430" s="23">
        <v>724.24</v>
      </c>
      <c r="M1430" s="24">
        <v>454.99</v>
      </c>
      <c r="N1430" s="22">
        <f t="shared" si="68"/>
        <v>0</v>
      </c>
      <c r="O1430" s="27">
        <f t="shared" si="69"/>
        <v>0</v>
      </c>
    </row>
    <row r="1431" spans="1:15" ht="13.5" customHeight="1">
      <c r="A1431" s="55" t="s">
        <v>124</v>
      </c>
      <c r="B1431" s="55" t="s">
        <v>198</v>
      </c>
      <c r="C1431" s="65" t="s">
        <v>159</v>
      </c>
      <c r="D1431" s="64">
        <v>49</v>
      </c>
      <c r="E1431" s="70">
        <v>7098.94</v>
      </c>
      <c r="F1431" s="70">
        <v>9657.69</v>
      </c>
      <c r="G1431" s="70">
        <v>13604.44</v>
      </c>
      <c r="H1431" s="71">
        <v>6505.5</v>
      </c>
      <c r="I1431" s="64">
        <v>31</v>
      </c>
      <c r="J1431" s="70">
        <v>7238.48</v>
      </c>
      <c r="K1431" s="70">
        <v>9600</v>
      </c>
      <c r="L1431" s="70">
        <v>13351</v>
      </c>
      <c r="M1431" s="71">
        <v>6112.52</v>
      </c>
      <c r="N1431" s="22">
        <f t="shared" si="68"/>
        <v>-57.69000000000051</v>
      </c>
      <c r="O1431" s="27">
        <f t="shared" si="69"/>
        <v>-0.005973478129863405</v>
      </c>
    </row>
    <row r="1432" spans="1:15" ht="13.5" customHeight="1">
      <c r="A1432" s="28" t="s">
        <v>124</v>
      </c>
      <c r="B1432" s="28" t="s">
        <v>42</v>
      </c>
      <c r="C1432" s="35" t="s">
        <v>74</v>
      </c>
      <c r="D1432" s="39">
        <v>47</v>
      </c>
      <c r="E1432" s="23">
        <v>9510.07</v>
      </c>
      <c r="F1432" s="23">
        <v>10561.33</v>
      </c>
      <c r="G1432" s="23">
        <v>11035.43</v>
      </c>
      <c r="H1432" s="24">
        <v>1525.36</v>
      </c>
      <c r="I1432" s="39">
        <v>74</v>
      </c>
      <c r="J1432" s="23">
        <v>9846.27</v>
      </c>
      <c r="K1432" s="23">
        <v>10904.99</v>
      </c>
      <c r="L1432" s="23">
        <v>11770.31</v>
      </c>
      <c r="M1432" s="24">
        <v>1924.04</v>
      </c>
      <c r="N1432" s="22">
        <f t="shared" si="68"/>
        <v>343.65999999999985</v>
      </c>
      <c r="O1432" s="27">
        <f t="shared" si="69"/>
        <v>0.03253946235938086</v>
      </c>
    </row>
    <row r="1433" spans="1:15" ht="13.5" customHeight="1">
      <c r="A1433" s="28" t="s">
        <v>124</v>
      </c>
      <c r="B1433" s="28" t="s">
        <v>10</v>
      </c>
      <c r="C1433" s="35" t="s">
        <v>73</v>
      </c>
      <c r="D1433" s="39">
        <v>39</v>
      </c>
      <c r="E1433" s="23">
        <v>268.62</v>
      </c>
      <c r="F1433" s="23">
        <v>513.35</v>
      </c>
      <c r="G1433" s="23">
        <v>1380.12</v>
      </c>
      <c r="H1433" s="24">
        <v>1111.5</v>
      </c>
      <c r="I1433" s="39">
        <v>35</v>
      </c>
      <c r="J1433" s="23">
        <v>234.75</v>
      </c>
      <c r="K1433" s="23">
        <v>268.62</v>
      </c>
      <c r="L1433" s="23">
        <v>1419.56</v>
      </c>
      <c r="M1433" s="24">
        <v>1184.81</v>
      </c>
      <c r="N1433" s="22">
        <f t="shared" si="68"/>
        <v>-244.73000000000002</v>
      </c>
      <c r="O1433" s="27">
        <f t="shared" si="69"/>
        <v>-0.47673127495860523</v>
      </c>
    </row>
    <row r="1434" spans="1:15" ht="13.5" customHeight="1">
      <c r="A1434" s="28" t="s">
        <v>124</v>
      </c>
      <c r="B1434" s="28" t="s">
        <v>77</v>
      </c>
      <c r="C1434" s="35" t="s">
        <v>73</v>
      </c>
      <c r="D1434" s="39">
        <v>38</v>
      </c>
      <c r="E1434" s="23">
        <v>367.04</v>
      </c>
      <c r="F1434" s="23">
        <v>701.44</v>
      </c>
      <c r="G1434" s="23">
        <v>908.61</v>
      </c>
      <c r="H1434" s="24">
        <v>541.57</v>
      </c>
      <c r="I1434" s="39">
        <v>41</v>
      </c>
      <c r="J1434" s="23">
        <v>347.25</v>
      </c>
      <c r="K1434" s="23">
        <v>601.13</v>
      </c>
      <c r="L1434" s="23">
        <v>934.72</v>
      </c>
      <c r="M1434" s="24">
        <v>587.47</v>
      </c>
      <c r="N1434" s="22">
        <f t="shared" si="68"/>
        <v>-100.31000000000006</v>
      </c>
      <c r="O1434" s="27">
        <f t="shared" si="69"/>
        <v>-0.1430058166058395</v>
      </c>
    </row>
    <row r="1435" spans="1:15" ht="13.5" customHeight="1">
      <c r="A1435" s="28" t="s">
        <v>124</v>
      </c>
      <c r="B1435" s="28" t="s">
        <v>61</v>
      </c>
      <c r="C1435" s="35" t="s">
        <v>73</v>
      </c>
      <c r="D1435" s="39">
        <v>38</v>
      </c>
      <c r="E1435" s="23">
        <v>55.5</v>
      </c>
      <c r="F1435" s="23">
        <v>61.785</v>
      </c>
      <c r="G1435" s="23">
        <v>101.82</v>
      </c>
      <c r="H1435" s="24">
        <v>46.32</v>
      </c>
      <c r="I1435" s="39">
        <v>26</v>
      </c>
      <c r="J1435" s="23">
        <v>43.66</v>
      </c>
      <c r="K1435" s="23">
        <v>56.665</v>
      </c>
      <c r="L1435" s="23">
        <v>117.76</v>
      </c>
      <c r="M1435" s="24">
        <v>74.1</v>
      </c>
      <c r="N1435" s="22">
        <f t="shared" si="68"/>
        <v>-5.119999999999997</v>
      </c>
      <c r="O1435" s="27">
        <f t="shared" si="69"/>
        <v>-0.08286801003479806</v>
      </c>
    </row>
    <row r="1436" spans="1:15" ht="13.5" customHeight="1">
      <c r="A1436" s="28" t="s">
        <v>124</v>
      </c>
      <c r="B1436" s="28" t="s">
        <v>44</v>
      </c>
      <c r="C1436" s="35" t="s">
        <v>74</v>
      </c>
      <c r="D1436" s="39">
        <v>38</v>
      </c>
      <c r="E1436" s="23">
        <v>9259.98</v>
      </c>
      <c r="F1436" s="23">
        <v>12047.04</v>
      </c>
      <c r="G1436" s="23">
        <v>17586.32</v>
      </c>
      <c r="H1436" s="24">
        <v>8326.34</v>
      </c>
      <c r="I1436" s="39">
        <v>40</v>
      </c>
      <c r="J1436" s="23">
        <v>9500.72</v>
      </c>
      <c r="K1436" s="23">
        <v>13737.76</v>
      </c>
      <c r="L1436" s="23">
        <v>19237.805</v>
      </c>
      <c r="M1436" s="24">
        <v>9737.085</v>
      </c>
      <c r="N1436" s="22">
        <f t="shared" si="68"/>
        <v>1690.7199999999993</v>
      </c>
      <c r="O1436" s="27">
        <f t="shared" si="69"/>
        <v>0.14034318803623125</v>
      </c>
    </row>
    <row r="1437" spans="1:15" ht="13.5" customHeight="1">
      <c r="A1437" s="28" t="s">
        <v>124</v>
      </c>
      <c r="B1437" s="28" t="s">
        <v>8</v>
      </c>
      <c r="C1437" s="35" t="s">
        <v>73</v>
      </c>
      <c r="D1437" s="39">
        <v>37</v>
      </c>
      <c r="E1437" s="23">
        <v>368.52</v>
      </c>
      <c r="F1437" s="23">
        <v>577.2</v>
      </c>
      <c r="G1437" s="23">
        <v>869.44</v>
      </c>
      <c r="H1437" s="24">
        <v>500.92</v>
      </c>
      <c r="I1437" s="39">
        <v>47</v>
      </c>
      <c r="J1437" s="23">
        <v>348.75</v>
      </c>
      <c r="K1437" s="23">
        <v>435.75</v>
      </c>
      <c r="L1437" s="23">
        <v>904.64</v>
      </c>
      <c r="M1437" s="24">
        <v>555.89</v>
      </c>
      <c r="N1437" s="22">
        <f t="shared" si="68"/>
        <v>-141.45000000000005</v>
      </c>
      <c r="O1437" s="27">
        <f t="shared" si="69"/>
        <v>-0.2450623700623701</v>
      </c>
    </row>
    <row r="1438" spans="1:15" ht="13.5" customHeight="1">
      <c r="A1438" s="28" t="s">
        <v>124</v>
      </c>
      <c r="B1438" s="28" t="s">
        <v>26</v>
      </c>
      <c r="C1438" s="35" t="s">
        <v>73</v>
      </c>
      <c r="D1438" s="39">
        <v>36</v>
      </c>
      <c r="E1438" s="23">
        <v>355.94</v>
      </c>
      <c r="F1438" s="23">
        <v>571.65</v>
      </c>
      <c r="G1438" s="23">
        <v>1664.39</v>
      </c>
      <c r="H1438" s="24">
        <v>1308.45</v>
      </c>
      <c r="I1438" s="39">
        <v>31</v>
      </c>
      <c r="J1438" s="23">
        <v>355.94</v>
      </c>
      <c r="K1438" s="23">
        <v>355.94</v>
      </c>
      <c r="L1438" s="23">
        <v>488.64</v>
      </c>
      <c r="M1438" s="24">
        <v>132.7</v>
      </c>
      <c r="N1438" s="22">
        <f aca="true" t="shared" si="70" ref="N1438:N1462">K1438-F1438</f>
        <v>-215.70999999999998</v>
      </c>
      <c r="O1438" s="27">
        <f t="shared" si="69"/>
        <v>-0.37734627831715206</v>
      </c>
    </row>
    <row r="1439" spans="1:15" ht="13.5" customHeight="1">
      <c r="A1439" s="28" t="s">
        <v>124</v>
      </c>
      <c r="B1439" s="28" t="s">
        <v>34</v>
      </c>
      <c r="C1439" s="35" t="s">
        <v>74</v>
      </c>
      <c r="D1439" s="39">
        <v>36</v>
      </c>
      <c r="E1439" s="23">
        <v>1971.805</v>
      </c>
      <c r="F1439" s="23">
        <v>1988.735</v>
      </c>
      <c r="G1439" s="23">
        <v>2312.275</v>
      </c>
      <c r="H1439" s="24">
        <v>340.47</v>
      </c>
      <c r="I1439" s="39">
        <v>30</v>
      </c>
      <c r="J1439" s="23">
        <v>1348.31</v>
      </c>
      <c r="K1439" s="23">
        <v>2050.85</v>
      </c>
      <c r="L1439" s="23">
        <v>2066.4</v>
      </c>
      <c r="M1439" s="24">
        <v>718.09</v>
      </c>
      <c r="N1439" s="22">
        <f t="shared" si="70"/>
        <v>62.11500000000001</v>
      </c>
      <c r="O1439" s="27">
        <f t="shared" si="69"/>
        <v>0.031233422250827793</v>
      </c>
    </row>
    <row r="1440" spans="1:15" ht="13.5" customHeight="1">
      <c r="A1440" s="28" t="s">
        <v>124</v>
      </c>
      <c r="B1440" s="28" t="s">
        <v>47</v>
      </c>
      <c r="C1440" s="35" t="s">
        <v>74</v>
      </c>
      <c r="D1440" s="39">
        <v>34</v>
      </c>
      <c r="E1440" s="23">
        <v>5172.01</v>
      </c>
      <c r="F1440" s="23">
        <v>5808.395</v>
      </c>
      <c r="G1440" s="23">
        <v>6623.89</v>
      </c>
      <c r="H1440" s="24">
        <v>1451.88</v>
      </c>
      <c r="I1440" s="39">
        <v>23</v>
      </c>
      <c r="J1440" s="23">
        <v>4167.85</v>
      </c>
      <c r="K1440" s="23">
        <v>6118.43</v>
      </c>
      <c r="L1440" s="23">
        <v>7826.08</v>
      </c>
      <c r="M1440" s="24">
        <v>3658.23</v>
      </c>
      <c r="N1440" s="22">
        <f t="shared" si="70"/>
        <v>310.03499999999985</v>
      </c>
      <c r="O1440" s="27">
        <f t="shared" si="69"/>
        <v>0.053377051664013866</v>
      </c>
    </row>
    <row r="1441" spans="1:15" ht="13.5" customHeight="1">
      <c r="A1441" s="55" t="s">
        <v>124</v>
      </c>
      <c r="B1441" s="55" t="s">
        <v>195</v>
      </c>
      <c r="C1441" s="65" t="s">
        <v>159</v>
      </c>
      <c r="D1441" s="64">
        <v>34</v>
      </c>
      <c r="E1441" s="70">
        <v>14700.92</v>
      </c>
      <c r="F1441" s="70">
        <v>15400</v>
      </c>
      <c r="G1441" s="70">
        <v>18471.71</v>
      </c>
      <c r="H1441" s="71">
        <v>3770.79</v>
      </c>
      <c r="I1441" s="64">
        <v>22</v>
      </c>
      <c r="J1441" s="70">
        <v>13880.85</v>
      </c>
      <c r="K1441" s="70">
        <v>15854.89</v>
      </c>
      <c r="L1441" s="70">
        <v>20032.42</v>
      </c>
      <c r="M1441" s="71">
        <v>6151.57</v>
      </c>
      <c r="N1441" s="22">
        <f t="shared" si="70"/>
        <v>454.8899999999994</v>
      </c>
      <c r="O1441" s="27">
        <f t="shared" si="69"/>
        <v>0.029538311688311652</v>
      </c>
    </row>
    <row r="1442" spans="1:15" ht="13.5" customHeight="1">
      <c r="A1442" s="28" t="s">
        <v>124</v>
      </c>
      <c r="B1442" s="28" t="s">
        <v>38</v>
      </c>
      <c r="C1442" s="35" t="s">
        <v>74</v>
      </c>
      <c r="D1442" s="39">
        <v>32</v>
      </c>
      <c r="E1442" s="23">
        <v>4594</v>
      </c>
      <c r="F1442" s="23">
        <v>4988.625</v>
      </c>
      <c r="G1442" s="23">
        <v>5237.58</v>
      </c>
      <c r="H1442" s="24">
        <v>643.58</v>
      </c>
      <c r="I1442" s="39">
        <v>35</v>
      </c>
      <c r="J1442" s="23">
        <v>4732</v>
      </c>
      <c r="K1442" s="23">
        <v>5130.39</v>
      </c>
      <c r="L1442" s="23">
        <v>5317.35</v>
      </c>
      <c r="M1442" s="24">
        <v>585.35</v>
      </c>
      <c r="N1442" s="22">
        <f t="shared" si="70"/>
        <v>141.76500000000033</v>
      </c>
      <c r="O1442" s="27">
        <f t="shared" si="69"/>
        <v>0.028417650154100645</v>
      </c>
    </row>
    <row r="1443" spans="1:15" ht="13.5" customHeight="1">
      <c r="A1443" s="28" t="s">
        <v>124</v>
      </c>
      <c r="B1443" s="28" t="s">
        <v>54</v>
      </c>
      <c r="C1443" s="35" t="s">
        <v>74</v>
      </c>
      <c r="D1443" s="39">
        <v>28</v>
      </c>
      <c r="E1443" s="23">
        <v>2231.21</v>
      </c>
      <c r="F1443" s="23">
        <v>6127.015</v>
      </c>
      <c r="G1443" s="23">
        <v>6691.96</v>
      </c>
      <c r="H1443" s="24">
        <v>4460.75</v>
      </c>
      <c r="I1443" s="39">
        <v>34</v>
      </c>
      <c r="J1443" s="23">
        <v>6250.32</v>
      </c>
      <c r="K1443" s="23">
        <v>6885.56</v>
      </c>
      <c r="L1443" s="23">
        <v>7609.14</v>
      </c>
      <c r="M1443" s="24">
        <v>1358.82</v>
      </c>
      <c r="N1443" s="22">
        <f t="shared" si="70"/>
        <v>758.5450000000001</v>
      </c>
      <c r="O1443" s="27">
        <f t="shared" si="69"/>
        <v>0.12380335285616242</v>
      </c>
    </row>
    <row r="1444" spans="1:15" ht="13.5" customHeight="1">
      <c r="A1444" s="55" t="s">
        <v>124</v>
      </c>
      <c r="B1444" s="55" t="s">
        <v>184</v>
      </c>
      <c r="C1444" s="63" t="s">
        <v>161</v>
      </c>
      <c r="D1444" s="64">
        <v>26</v>
      </c>
      <c r="E1444" s="70">
        <v>29403.76</v>
      </c>
      <c r="F1444" s="70">
        <v>30965.105</v>
      </c>
      <c r="G1444" s="70">
        <v>31780.86</v>
      </c>
      <c r="H1444" s="71">
        <v>2377.1</v>
      </c>
      <c r="I1444" s="64">
        <v>24</v>
      </c>
      <c r="J1444" s="70">
        <v>19276.76</v>
      </c>
      <c r="K1444" s="70">
        <v>29405.79</v>
      </c>
      <c r="L1444" s="70">
        <v>30827.73</v>
      </c>
      <c r="M1444" s="71">
        <v>11550.97</v>
      </c>
      <c r="N1444" s="22">
        <f t="shared" si="70"/>
        <v>-1559.3149999999987</v>
      </c>
      <c r="O1444" s="27">
        <f t="shared" si="69"/>
        <v>-0.050357168173658665</v>
      </c>
    </row>
    <row r="1445" spans="1:15" ht="13.5" customHeight="1">
      <c r="A1445" s="28" t="s">
        <v>124</v>
      </c>
      <c r="B1445" s="28" t="s">
        <v>88</v>
      </c>
      <c r="C1445" s="35" t="s">
        <v>74</v>
      </c>
      <c r="D1445" s="39">
        <v>25</v>
      </c>
      <c r="E1445" s="23">
        <v>4594</v>
      </c>
      <c r="F1445" s="23">
        <v>8303.21</v>
      </c>
      <c r="G1445" s="23">
        <v>9625.75</v>
      </c>
      <c r="H1445" s="24">
        <v>5031.75</v>
      </c>
      <c r="I1445" s="39">
        <v>15</v>
      </c>
      <c r="J1445" s="23">
        <v>8101.59</v>
      </c>
      <c r="K1445" s="23">
        <v>9072.51</v>
      </c>
      <c r="L1445" s="23">
        <v>11772.75</v>
      </c>
      <c r="M1445" s="24">
        <v>3671.16</v>
      </c>
      <c r="N1445" s="22">
        <f t="shared" si="70"/>
        <v>769.3000000000011</v>
      </c>
      <c r="O1445" s="27">
        <f t="shared" si="69"/>
        <v>0.0926509145258281</v>
      </c>
    </row>
    <row r="1446" spans="1:15" ht="13.5" customHeight="1">
      <c r="A1446" s="28" t="s">
        <v>124</v>
      </c>
      <c r="B1446" s="28" t="s">
        <v>14</v>
      </c>
      <c r="C1446" s="35" t="s">
        <v>73</v>
      </c>
      <c r="D1446" s="39">
        <v>24</v>
      </c>
      <c r="E1446" s="23">
        <v>293.04</v>
      </c>
      <c r="F1446" s="23">
        <v>607.025</v>
      </c>
      <c r="G1446" s="23">
        <v>733.77</v>
      </c>
      <c r="H1446" s="24">
        <v>440.73</v>
      </c>
      <c r="I1446" s="39">
        <v>26</v>
      </c>
      <c r="J1446" s="23">
        <v>201.28</v>
      </c>
      <c r="K1446" s="23">
        <v>273</v>
      </c>
      <c r="L1446" s="23">
        <v>296</v>
      </c>
      <c r="M1446" s="24">
        <v>94.72</v>
      </c>
      <c r="N1446" s="22">
        <f t="shared" si="70"/>
        <v>-334.025</v>
      </c>
      <c r="O1446" s="27">
        <f t="shared" si="69"/>
        <v>-0.5502656398006671</v>
      </c>
    </row>
    <row r="1447" spans="1:15" ht="13.5" customHeight="1">
      <c r="A1447" s="28" t="s">
        <v>124</v>
      </c>
      <c r="B1447" s="28" t="s">
        <v>78</v>
      </c>
      <c r="C1447" s="35" t="s">
        <v>73</v>
      </c>
      <c r="D1447" s="39">
        <v>23</v>
      </c>
      <c r="E1447" s="23">
        <v>847.3</v>
      </c>
      <c r="F1447" s="23">
        <v>1619.26</v>
      </c>
      <c r="G1447" s="23">
        <v>2232.93</v>
      </c>
      <c r="H1447" s="24">
        <v>1385.63</v>
      </c>
      <c r="I1447" s="39">
        <v>22</v>
      </c>
      <c r="J1447" s="23">
        <v>823.5</v>
      </c>
      <c r="K1447" s="23">
        <v>847.3</v>
      </c>
      <c r="L1447" s="23">
        <v>1022.68</v>
      </c>
      <c r="M1447" s="24">
        <v>199.18</v>
      </c>
      <c r="N1447" s="22">
        <f t="shared" si="70"/>
        <v>-771.96</v>
      </c>
      <c r="O1447" s="27">
        <f t="shared" si="69"/>
        <v>-0.4767362869458889</v>
      </c>
    </row>
    <row r="1448" spans="1:15" ht="13.5" customHeight="1">
      <c r="A1448" s="28" t="s">
        <v>124</v>
      </c>
      <c r="B1448" s="28" t="s">
        <v>89</v>
      </c>
      <c r="C1448" s="35" t="s">
        <v>74</v>
      </c>
      <c r="D1448" s="39">
        <v>23</v>
      </c>
      <c r="E1448" s="23">
        <v>9057.42</v>
      </c>
      <c r="F1448" s="23">
        <v>12351.27</v>
      </c>
      <c r="G1448" s="23">
        <v>14055.3</v>
      </c>
      <c r="H1448" s="24">
        <v>4997.88</v>
      </c>
      <c r="I1448" s="39">
        <v>13</v>
      </c>
      <c r="J1448" s="23">
        <v>8969.33</v>
      </c>
      <c r="K1448" s="23">
        <v>11289.83</v>
      </c>
      <c r="L1448" s="23">
        <v>13841.87</v>
      </c>
      <c r="M1448" s="24">
        <v>4872.54</v>
      </c>
      <c r="N1448" s="22">
        <f t="shared" si="70"/>
        <v>-1061.4400000000005</v>
      </c>
      <c r="O1448" s="27">
        <f t="shared" si="69"/>
        <v>-0.08593772138411682</v>
      </c>
    </row>
    <row r="1449" spans="1:15" ht="13.5" customHeight="1">
      <c r="A1449" s="28" t="s">
        <v>124</v>
      </c>
      <c r="B1449" s="28" t="s">
        <v>82</v>
      </c>
      <c r="C1449" s="35" t="s">
        <v>73</v>
      </c>
      <c r="D1449" s="39">
        <v>22</v>
      </c>
      <c r="E1449" s="23">
        <v>433.29</v>
      </c>
      <c r="F1449" s="23">
        <v>1454.635</v>
      </c>
      <c r="G1449" s="23">
        <v>1988.11</v>
      </c>
      <c r="H1449" s="24">
        <v>1554.82</v>
      </c>
      <c r="I1449" s="39">
        <v>10</v>
      </c>
      <c r="J1449" s="23">
        <v>689.68</v>
      </c>
      <c r="K1449" s="23">
        <v>812.89</v>
      </c>
      <c r="L1449" s="23">
        <v>1261.78</v>
      </c>
      <c r="M1449" s="24">
        <v>572.1</v>
      </c>
      <c r="N1449" s="22">
        <f t="shared" si="70"/>
        <v>-641.745</v>
      </c>
      <c r="O1449" s="27">
        <f t="shared" si="69"/>
        <v>-0.4411725278162563</v>
      </c>
    </row>
    <row r="1450" spans="1:15" ht="13.5" customHeight="1">
      <c r="A1450" s="28" t="s">
        <v>124</v>
      </c>
      <c r="B1450" s="28" t="s">
        <v>91</v>
      </c>
      <c r="C1450" s="35" t="s">
        <v>74</v>
      </c>
      <c r="D1450" s="39">
        <v>22</v>
      </c>
      <c r="E1450" s="23">
        <v>1590.38</v>
      </c>
      <c r="F1450" s="23">
        <v>1684.23</v>
      </c>
      <c r="G1450" s="23">
        <v>1862.79</v>
      </c>
      <c r="H1450" s="24">
        <v>272.41</v>
      </c>
      <c r="I1450" s="39">
        <v>36</v>
      </c>
      <c r="J1450" s="23">
        <v>1326.77</v>
      </c>
      <c r="K1450" s="23">
        <v>1326.77</v>
      </c>
      <c r="L1450" s="23">
        <v>1554.03</v>
      </c>
      <c r="M1450" s="24">
        <v>227.26</v>
      </c>
      <c r="N1450" s="22">
        <f t="shared" si="70"/>
        <v>-357.46000000000004</v>
      </c>
      <c r="O1450" s="27">
        <f t="shared" si="69"/>
        <v>-0.21223942098169493</v>
      </c>
    </row>
    <row r="1451" spans="1:15" ht="13.5" customHeight="1">
      <c r="A1451" s="55" t="s">
        <v>124</v>
      </c>
      <c r="B1451" s="55" t="s">
        <v>175</v>
      </c>
      <c r="C1451" s="63" t="s">
        <v>161</v>
      </c>
      <c r="D1451" s="64">
        <v>21</v>
      </c>
      <c r="E1451" s="70">
        <v>17481</v>
      </c>
      <c r="F1451" s="70">
        <v>18716.47</v>
      </c>
      <c r="G1451" s="70">
        <v>22992.24</v>
      </c>
      <c r="H1451" s="71">
        <v>5511.24</v>
      </c>
      <c r="I1451" s="64">
        <v>13</v>
      </c>
      <c r="J1451" s="70">
        <v>21655.8</v>
      </c>
      <c r="K1451" s="70">
        <v>23528.59</v>
      </c>
      <c r="L1451" s="70">
        <v>28883.67</v>
      </c>
      <c r="M1451" s="71">
        <v>7227.87</v>
      </c>
      <c r="N1451" s="22">
        <f t="shared" si="70"/>
        <v>4812.119999999999</v>
      </c>
      <c r="O1451" s="27">
        <f t="shared" si="69"/>
        <v>0.25710617440147626</v>
      </c>
    </row>
    <row r="1452" spans="1:15" ht="13.5" customHeight="1">
      <c r="A1452" s="55" t="s">
        <v>124</v>
      </c>
      <c r="B1452" s="55" t="s">
        <v>196</v>
      </c>
      <c r="C1452" s="65" t="s">
        <v>159</v>
      </c>
      <c r="D1452" s="64">
        <v>21</v>
      </c>
      <c r="E1452" s="70">
        <v>2837.45</v>
      </c>
      <c r="F1452" s="70">
        <v>3831.39</v>
      </c>
      <c r="G1452" s="70">
        <v>4590.89</v>
      </c>
      <c r="H1452" s="71">
        <v>1753.44</v>
      </c>
      <c r="I1452" s="64">
        <v>31</v>
      </c>
      <c r="J1452" s="70">
        <v>2487.6</v>
      </c>
      <c r="K1452" s="70">
        <v>3276.17</v>
      </c>
      <c r="L1452" s="70">
        <v>4296.41</v>
      </c>
      <c r="M1452" s="71">
        <v>1808.81</v>
      </c>
      <c r="N1452" s="22">
        <f t="shared" si="70"/>
        <v>-555.2199999999998</v>
      </c>
      <c r="O1452" s="27">
        <f t="shared" si="69"/>
        <v>-0.14491346482608136</v>
      </c>
    </row>
    <row r="1453" spans="1:15" ht="13.5" customHeight="1">
      <c r="A1453" s="28" t="s">
        <v>124</v>
      </c>
      <c r="B1453" s="28" t="s">
        <v>81</v>
      </c>
      <c r="C1453" s="35" t="s">
        <v>73</v>
      </c>
      <c r="D1453" s="39">
        <v>19</v>
      </c>
      <c r="E1453" s="23">
        <v>1217.26</v>
      </c>
      <c r="F1453" s="23">
        <v>2022</v>
      </c>
      <c r="G1453" s="23">
        <v>2245.26</v>
      </c>
      <c r="H1453" s="24">
        <v>1028</v>
      </c>
      <c r="I1453" s="39">
        <v>38</v>
      </c>
      <c r="J1453" s="23">
        <v>1226.7</v>
      </c>
      <c r="K1453" s="23">
        <v>1247.05</v>
      </c>
      <c r="L1453" s="23">
        <v>2233.61</v>
      </c>
      <c r="M1453" s="24">
        <v>1006.91</v>
      </c>
      <c r="N1453" s="22">
        <f t="shared" si="70"/>
        <v>-774.95</v>
      </c>
      <c r="O1453" s="27">
        <f t="shared" si="69"/>
        <v>-0.3832591493570722</v>
      </c>
    </row>
    <row r="1454" spans="1:15" ht="13.5" customHeight="1">
      <c r="A1454" s="28" t="s">
        <v>124</v>
      </c>
      <c r="B1454" s="28" t="s">
        <v>36</v>
      </c>
      <c r="C1454" s="35" t="s">
        <v>74</v>
      </c>
      <c r="D1454" s="39">
        <v>19</v>
      </c>
      <c r="E1454" s="23">
        <v>2922.71</v>
      </c>
      <c r="F1454" s="23">
        <v>5519.82</v>
      </c>
      <c r="G1454" s="23">
        <v>6813.19</v>
      </c>
      <c r="H1454" s="24">
        <v>3890.48</v>
      </c>
      <c r="I1454" s="39">
        <v>14</v>
      </c>
      <c r="J1454" s="23">
        <v>2813.14</v>
      </c>
      <c r="K1454" s="23">
        <v>3163.41</v>
      </c>
      <c r="L1454" s="23">
        <v>6500.2</v>
      </c>
      <c r="M1454" s="24">
        <v>3687.06</v>
      </c>
      <c r="N1454" s="22">
        <f t="shared" si="70"/>
        <v>-2356.41</v>
      </c>
      <c r="O1454" s="27">
        <f t="shared" si="69"/>
        <v>-0.42689979021055036</v>
      </c>
    </row>
    <row r="1455" spans="1:15" ht="13.5" customHeight="1">
      <c r="A1455" s="55" t="s">
        <v>124</v>
      </c>
      <c r="B1455" s="55" t="s">
        <v>194</v>
      </c>
      <c r="C1455" s="65" t="s">
        <v>159</v>
      </c>
      <c r="D1455" s="64">
        <v>18</v>
      </c>
      <c r="E1455" s="70">
        <v>14632.8</v>
      </c>
      <c r="F1455" s="70">
        <v>15973.505</v>
      </c>
      <c r="G1455" s="70">
        <v>21406.13</v>
      </c>
      <c r="H1455" s="71">
        <v>6773.33</v>
      </c>
      <c r="I1455" s="64">
        <v>14</v>
      </c>
      <c r="J1455" s="70">
        <v>14629.8</v>
      </c>
      <c r="K1455" s="70">
        <v>15594.665</v>
      </c>
      <c r="L1455" s="70">
        <v>16248.06</v>
      </c>
      <c r="M1455" s="71">
        <v>1618.26</v>
      </c>
      <c r="N1455" s="22">
        <f t="shared" si="70"/>
        <v>-378.8399999999983</v>
      </c>
      <c r="O1455" s="27">
        <f t="shared" si="69"/>
        <v>-0.023716773494608625</v>
      </c>
    </row>
    <row r="1456" spans="1:15" ht="13.5" customHeight="1">
      <c r="A1456" s="28" t="s">
        <v>124</v>
      </c>
      <c r="B1456" s="28" t="s">
        <v>84</v>
      </c>
      <c r="C1456" s="35" t="s">
        <v>73</v>
      </c>
      <c r="D1456" s="39">
        <v>17</v>
      </c>
      <c r="E1456" s="23">
        <v>486.1</v>
      </c>
      <c r="F1456" s="23">
        <v>821.32</v>
      </c>
      <c r="G1456" s="23">
        <v>1135.49</v>
      </c>
      <c r="H1456" s="24">
        <v>649.39</v>
      </c>
      <c r="I1456" s="39">
        <v>20</v>
      </c>
      <c r="J1456" s="23">
        <v>486.1</v>
      </c>
      <c r="K1456" s="23">
        <v>504.42</v>
      </c>
      <c r="L1456" s="23">
        <v>863.585</v>
      </c>
      <c r="M1456" s="24">
        <v>377.485</v>
      </c>
      <c r="N1456" s="22">
        <f t="shared" si="70"/>
        <v>-316.90000000000003</v>
      </c>
      <c r="O1456" s="27">
        <f t="shared" si="69"/>
        <v>-0.38584230263478303</v>
      </c>
    </row>
    <row r="1457" spans="1:15" ht="13.5" customHeight="1">
      <c r="A1457" s="28" t="s">
        <v>124</v>
      </c>
      <c r="B1457" s="28" t="s">
        <v>155</v>
      </c>
      <c r="C1457" s="35" t="s">
        <v>74</v>
      </c>
      <c r="D1457" s="39">
        <v>15</v>
      </c>
      <c r="E1457" s="23">
        <v>226.55</v>
      </c>
      <c r="F1457" s="23">
        <v>944.86</v>
      </c>
      <c r="G1457" s="23">
        <v>944.86</v>
      </c>
      <c r="H1457" s="24">
        <v>718.31</v>
      </c>
      <c r="I1457" s="39">
        <v>22</v>
      </c>
      <c r="J1457" s="23">
        <v>222.85</v>
      </c>
      <c r="K1457" s="23">
        <v>491.49</v>
      </c>
      <c r="L1457" s="23">
        <v>982.98</v>
      </c>
      <c r="M1457" s="24">
        <v>760.13</v>
      </c>
      <c r="N1457" s="22">
        <f t="shared" si="70"/>
        <v>-453.37</v>
      </c>
      <c r="O1457" s="27">
        <f t="shared" si="69"/>
        <v>-0.47982769934170144</v>
      </c>
    </row>
    <row r="1458" spans="1:15" ht="13.5" customHeight="1">
      <c r="A1458" s="28" t="s">
        <v>124</v>
      </c>
      <c r="B1458" s="28" t="s">
        <v>154</v>
      </c>
      <c r="C1458" s="35" t="s">
        <v>74</v>
      </c>
      <c r="D1458" s="39">
        <v>12</v>
      </c>
      <c r="E1458" s="23">
        <v>2959.515</v>
      </c>
      <c r="F1458" s="23">
        <v>4480.09</v>
      </c>
      <c r="G1458" s="23">
        <v>4890.695</v>
      </c>
      <c r="H1458" s="24">
        <v>1931.18</v>
      </c>
      <c r="I1458" s="39">
        <v>15</v>
      </c>
      <c r="J1458" s="23">
        <v>4016.86</v>
      </c>
      <c r="K1458" s="23">
        <v>4521.15</v>
      </c>
      <c r="L1458" s="23">
        <v>5165.27</v>
      </c>
      <c r="M1458" s="24">
        <v>1148.41</v>
      </c>
      <c r="N1458" s="22">
        <f t="shared" si="70"/>
        <v>41.05999999999949</v>
      </c>
      <c r="O1458" s="27">
        <f t="shared" si="69"/>
        <v>0.009164994453236316</v>
      </c>
    </row>
    <row r="1459" spans="1:15" ht="13.5" customHeight="1">
      <c r="A1459" s="28" t="s">
        <v>124</v>
      </c>
      <c r="B1459" s="28" t="s">
        <v>35</v>
      </c>
      <c r="C1459" s="35" t="s">
        <v>74</v>
      </c>
      <c r="D1459" s="39">
        <v>12</v>
      </c>
      <c r="E1459" s="23">
        <v>4238.68</v>
      </c>
      <c r="F1459" s="23">
        <v>6798.73</v>
      </c>
      <c r="G1459" s="23">
        <v>8426.515</v>
      </c>
      <c r="H1459" s="24">
        <v>4187.835</v>
      </c>
      <c r="I1459" s="39">
        <v>16</v>
      </c>
      <c r="J1459" s="23">
        <v>7114.9</v>
      </c>
      <c r="K1459" s="23">
        <v>8082.63</v>
      </c>
      <c r="L1459" s="23">
        <v>10933.995</v>
      </c>
      <c r="M1459" s="24">
        <v>3819.095</v>
      </c>
      <c r="N1459" s="22">
        <f t="shared" si="70"/>
        <v>1283.9000000000005</v>
      </c>
      <c r="O1459" s="27">
        <f t="shared" si="69"/>
        <v>0.18884409294088758</v>
      </c>
    </row>
    <row r="1460" spans="1:15" ht="13.5" customHeight="1">
      <c r="A1460" s="28" t="s">
        <v>124</v>
      </c>
      <c r="B1460" s="28" t="s">
        <v>79</v>
      </c>
      <c r="C1460" s="35" t="s">
        <v>73</v>
      </c>
      <c r="D1460" s="39">
        <v>11</v>
      </c>
      <c r="E1460" s="23">
        <v>782.92</v>
      </c>
      <c r="F1460" s="23">
        <v>1018.98</v>
      </c>
      <c r="G1460" s="23">
        <v>2233.86</v>
      </c>
      <c r="H1460" s="24">
        <v>1450.94</v>
      </c>
      <c r="I1460" s="39">
        <v>17</v>
      </c>
      <c r="J1460" s="23">
        <v>785.88</v>
      </c>
      <c r="K1460" s="23">
        <v>850.26</v>
      </c>
      <c r="L1460" s="23">
        <v>2196.48</v>
      </c>
      <c r="M1460" s="24">
        <v>1410.6</v>
      </c>
      <c r="N1460" s="22">
        <f t="shared" si="70"/>
        <v>-168.72000000000003</v>
      </c>
      <c r="O1460" s="27">
        <f t="shared" si="69"/>
        <v>-0.16557734204793031</v>
      </c>
    </row>
    <row r="1461" spans="1:15" ht="13.5" customHeight="1">
      <c r="A1461" s="55" t="s">
        <v>124</v>
      </c>
      <c r="B1461" s="55" t="s">
        <v>168</v>
      </c>
      <c r="C1461" s="63" t="s">
        <v>161</v>
      </c>
      <c r="D1461" s="64">
        <v>11</v>
      </c>
      <c r="E1461" s="70">
        <v>24063.06</v>
      </c>
      <c r="F1461" s="70">
        <v>35564.62</v>
      </c>
      <c r="G1461" s="70">
        <v>50607.33</v>
      </c>
      <c r="H1461" s="71">
        <v>26544.27</v>
      </c>
      <c r="I1461" s="64">
        <v>10</v>
      </c>
      <c r="J1461" s="70">
        <v>31874.84</v>
      </c>
      <c r="K1461" s="70">
        <v>41671.515</v>
      </c>
      <c r="L1461" s="70">
        <v>48391.08</v>
      </c>
      <c r="M1461" s="71">
        <v>16516.24</v>
      </c>
      <c r="N1461" s="22">
        <f t="shared" si="70"/>
        <v>6106.894999999997</v>
      </c>
      <c r="O1461" s="27">
        <f t="shared" si="69"/>
        <v>0.17171264588234028</v>
      </c>
    </row>
    <row r="1462" spans="1:15" ht="13.5" customHeight="1">
      <c r="A1462" s="28" t="s">
        <v>124</v>
      </c>
      <c r="B1462" s="28" t="s">
        <v>55</v>
      </c>
      <c r="C1462" s="35" t="s">
        <v>74</v>
      </c>
      <c r="D1462" s="39">
        <v>11</v>
      </c>
      <c r="E1462" s="23">
        <v>4838.32</v>
      </c>
      <c r="F1462" s="23">
        <v>5149.87</v>
      </c>
      <c r="G1462" s="23">
        <v>5363.85</v>
      </c>
      <c r="H1462" s="24">
        <v>525.53</v>
      </c>
      <c r="I1462" s="39">
        <v>12</v>
      </c>
      <c r="J1462" s="23">
        <v>5499.11</v>
      </c>
      <c r="K1462" s="23">
        <v>5626.31</v>
      </c>
      <c r="L1462" s="23">
        <v>5709.495</v>
      </c>
      <c r="M1462" s="24">
        <v>210.38</v>
      </c>
      <c r="N1462" s="22">
        <f t="shared" si="70"/>
        <v>476.4400000000005</v>
      </c>
      <c r="O1462" s="27">
        <f t="shared" si="69"/>
        <v>0.09251495668822718</v>
      </c>
    </row>
    <row r="1463" spans="1:15" ht="13.5" customHeight="1">
      <c r="A1463" s="28" t="s">
        <v>124</v>
      </c>
      <c r="B1463" s="28" t="s">
        <v>9</v>
      </c>
      <c r="C1463" s="35" t="s">
        <v>73</v>
      </c>
      <c r="D1463" s="39"/>
      <c r="E1463" s="23"/>
      <c r="F1463" s="23"/>
      <c r="G1463" s="23"/>
      <c r="H1463" s="24"/>
      <c r="I1463" s="39">
        <v>12</v>
      </c>
      <c r="J1463" s="23">
        <v>359.385</v>
      </c>
      <c r="K1463" s="23">
        <v>368.52</v>
      </c>
      <c r="L1463" s="23">
        <v>560.635</v>
      </c>
      <c r="M1463" s="24">
        <v>201.25</v>
      </c>
      <c r="N1463" s="22" t="s">
        <v>203</v>
      </c>
      <c r="O1463" s="27" t="e">
        <f t="shared" si="69"/>
        <v>#VALUE!</v>
      </c>
    </row>
    <row r="1464" spans="1:15" ht="13.5" customHeight="1">
      <c r="A1464" s="28" t="s">
        <v>124</v>
      </c>
      <c r="B1464" s="28" t="s">
        <v>12</v>
      </c>
      <c r="C1464" s="35" t="s">
        <v>73</v>
      </c>
      <c r="D1464" s="39"/>
      <c r="E1464" s="23"/>
      <c r="F1464" s="23"/>
      <c r="G1464" s="23"/>
      <c r="H1464" s="24"/>
      <c r="I1464" s="39">
        <v>13</v>
      </c>
      <c r="J1464" s="23">
        <v>269.25</v>
      </c>
      <c r="K1464" s="23">
        <v>292.3</v>
      </c>
      <c r="L1464" s="23">
        <v>639.54</v>
      </c>
      <c r="M1464" s="24">
        <v>370.29</v>
      </c>
      <c r="N1464" s="22" t="s">
        <v>203</v>
      </c>
      <c r="O1464" s="27" t="e">
        <f t="shared" si="69"/>
        <v>#VALUE!</v>
      </c>
    </row>
    <row r="1465" spans="1:15" ht="13.5" customHeight="1">
      <c r="A1465" s="28" t="s">
        <v>124</v>
      </c>
      <c r="B1465" s="28" t="s">
        <v>87</v>
      </c>
      <c r="C1465" s="35" t="s">
        <v>74</v>
      </c>
      <c r="D1465" s="39"/>
      <c r="E1465" s="23"/>
      <c r="F1465" s="23"/>
      <c r="G1465" s="23"/>
      <c r="H1465" s="24"/>
      <c r="I1465" s="39">
        <v>10</v>
      </c>
      <c r="J1465" s="23">
        <v>15390.46</v>
      </c>
      <c r="K1465" s="23">
        <v>18993.34</v>
      </c>
      <c r="L1465" s="23">
        <v>21576.32</v>
      </c>
      <c r="M1465" s="24">
        <v>6185.86</v>
      </c>
      <c r="N1465" s="22" t="s">
        <v>203</v>
      </c>
      <c r="O1465" s="27" t="e">
        <f t="shared" si="69"/>
        <v>#VALUE!</v>
      </c>
    </row>
    <row r="1466" spans="1:15" ht="13.5" customHeight="1">
      <c r="A1466" s="28" t="s">
        <v>124</v>
      </c>
      <c r="B1466" s="28" t="s">
        <v>39</v>
      </c>
      <c r="C1466" s="35" t="s">
        <v>74</v>
      </c>
      <c r="D1466" s="39"/>
      <c r="E1466" s="23"/>
      <c r="F1466" s="23"/>
      <c r="G1466" s="23"/>
      <c r="H1466" s="24"/>
      <c r="I1466" s="39">
        <v>18</v>
      </c>
      <c r="J1466" s="23">
        <v>7836.41</v>
      </c>
      <c r="K1466" s="23">
        <v>8147.37</v>
      </c>
      <c r="L1466" s="23">
        <v>8911.22</v>
      </c>
      <c r="M1466" s="24">
        <v>1074.81</v>
      </c>
      <c r="N1466" s="22" t="s">
        <v>203</v>
      </c>
      <c r="O1466" s="27" t="e">
        <f t="shared" si="69"/>
        <v>#VALUE!</v>
      </c>
    </row>
    <row r="1467" spans="1:15" ht="13.5" customHeight="1">
      <c r="A1467" s="28" t="s">
        <v>124</v>
      </c>
      <c r="B1467" s="28" t="s">
        <v>45</v>
      </c>
      <c r="C1467" s="35" t="s">
        <v>74</v>
      </c>
      <c r="D1467" s="39"/>
      <c r="E1467" s="23"/>
      <c r="F1467" s="23"/>
      <c r="G1467" s="23"/>
      <c r="H1467" s="24"/>
      <c r="I1467" s="39">
        <v>20</v>
      </c>
      <c r="J1467" s="23">
        <v>6574.24</v>
      </c>
      <c r="K1467" s="23">
        <v>8053.805</v>
      </c>
      <c r="L1467" s="23">
        <v>8287</v>
      </c>
      <c r="M1467" s="24">
        <v>1712.76</v>
      </c>
      <c r="N1467" s="22" t="s">
        <v>203</v>
      </c>
      <c r="O1467" s="27" t="e">
        <f t="shared" si="69"/>
        <v>#VALUE!</v>
      </c>
    </row>
    <row r="1468" spans="1:15" ht="13.5" customHeight="1">
      <c r="A1468" s="28" t="s">
        <v>124</v>
      </c>
      <c r="B1468" s="28" t="s">
        <v>50</v>
      </c>
      <c r="C1468" s="35" t="s">
        <v>74</v>
      </c>
      <c r="D1468" s="39"/>
      <c r="E1468" s="23"/>
      <c r="F1468" s="23"/>
      <c r="G1468" s="23"/>
      <c r="H1468" s="24"/>
      <c r="I1468" s="39">
        <v>21</v>
      </c>
      <c r="J1468" s="23">
        <v>8287</v>
      </c>
      <c r="K1468" s="23">
        <v>11624.57</v>
      </c>
      <c r="L1468" s="23">
        <v>15413.38</v>
      </c>
      <c r="M1468" s="24">
        <v>7126.38</v>
      </c>
      <c r="N1468" s="22" t="s">
        <v>203</v>
      </c>
      <c r="O1468" s="27" t="e">
        <f t="shared" si="69"/>
        <v>#VALUE!</v>
      </c>
    </row>
    <row r="1469" spans="1:15" ht="13.5" customHeight="1">
      <c r="A1469" s="55" t="s">
        <v>135</v>
      </c>
      <c r="B1469" s="55" t="s">
        <v>193</v>
      </c>
      <c r="C1469" s="63" t="s">
        <v>161</v>
      </c>
      <c r="D1469" s="64"/>
      <c r="E1469" s="70"/>
      <c r="F1469" s="70"/>
      <c r="G1469" s="70"/>
      <c r="H1469" s="71"/>
      <c r="I1469" s="64">
        <v>12</v>
      </c>
      <c r="J1469" s="70">
        <v>22315.63</v>
      </c>
      <c r="K1469" s="70">
        <v>27816.4</v>
      </c>
      <c r="L1469" s="70">
        <v>37294.74</v>
      </c>
      <c r="M1469" s="71">
        <v>14979.11</v>
      </c>
      <c r="N1469" s="22" t="s">
        <v>203</v>
      </c>
      <c r="O1469" s="27" t="e">
        <f t="shared" si="69"/>
        <v>#VALUE!</v>
      </c>
    </row>
    <row r="1470" spans="1:15" ht="13.5" customHeight="1">
      <c r="A1470" s="28" t="s">
        <v>135</v>
      </c>
      <c r="B1470" s="28" t="s">
        <v>28</v>
      </c>
      <c r="C1470" s="35" t="s">
        <v>73</v>
      </c>
      <c r="D1470" s="39">
        <v>6280</v>
      </c>
      <c r="E1470" s="23">
        <v>162.65</v>
      </c>
      <c r="F1470" s="23">
        <v>176.1</v>
      </c>
      <c r="G1470" s="23">
        <v>293.04</v>
      </c>
      <c r="H1470" s="24">
        <v>130.39</v>
      </c>
      <c r="I1470" s="39">
        <v>6781</v>
      </c>
      <c r="J1470" s="23">
        <v>159.44</v>
      </c>
      <c r="K1470" s="23">
        <v>162.65</v>
      </c>
      <c r="L1470" s="23">
        <v>212.15</v>
      </c>
      <c r="M1470" s="24">
        <v>52.71</v>
      </c>
      <c r="N1470" s="22">
        <f aca="true" t="shared" si="71" ref="N1470:N1501">K1470-F1470</f>
        <v>-13.449999999999989</v>
      </c>
      <c r="O1470" s="27">
        <f t="shared" si="69"/>
        <v>-0.07637705848949454</v>
      </c>
    </row>
    <row r="1471" spans="1:15" ht="13.5" customHeight="1">
      <c r="A1471" s="28" t="s">
        <v>135</v>
      </c>
      <c r="B1471" s="28" t="s">
        <v>60</v>
      </c>
      <c r="C1471" s="35" t="s">
        <v>73</v>
      </c>
      <c r="D1471" s="39">
        <v>4528</v>
      </c>
      <c r="E1471" s="23">
        <v>41.75</v>
      </c>
      <c r="F1471" s="23">
        <v>75.69</v>
      </c>
      <c r="G1471" s="23">
        <v>111</v>
      </c>
      <c r="H1471" s="24">
        <v>69.25</v>
      </c>
      <c r="I1471" s="39">
        <v>4653</v>
      </c>
      <c r="J1471" s="23">
        <v>36.58</v>
      </c>
      <c r="K1471" s="23">
        <v>49.56</v>
      </c>
      <c r="L1471" s="23">
        <v>102.24</v>
      </c>
      <c r="M1471" s="24">
        <v>65.66</v>
      </c>
      <c r="N1471" s="22">
        <f t="shared" si="71"/>
        <v>-26.129999999999995</v>
      </c>
      <c r="O1471" s="27">
        <f t="shared" si="69"/>
        <v>-0.34522393975426074</v>
      </c>
    </row>
    <row r="1472" spans="1:15" ht="13.5" customHeight="1">
      <c r="A1472" s="28" t="s">
        <v>135</v>
      </c>
      <c r="B1472" s="28" t="s">
        <v>56</v>
      </c>
      <c r="C1472" s="35" t="s">
        <v>73</v>
      </c>
      <c r="D1472" s="39">
        <v>2915</v>
      </c>
      <c r="E1472" s="23">
        <v>141.68</v>
      </c>
      <c r="F1472" s="23">
        <v>254.59</v>
      </c>
      <c r="G1472" s="23">
        <v>345.83</v>
      </c>
      <c r="H1472" s="24">
        <v>204.15</v>
      </c>
      <c r="I1472" s="39">
        <v>3447</v>
      </c>
      <c r="J1472" s="23">
        <v>108.16</v>
      </c>
      <c r="K1472" s="23">
        <v>171.41</v>
      </c>
      <c r="L1472" s="23">
        <v>324.48</v>
      </c>
      <c r="M1472" s="24">
        <v>216.32</v>
      </c>
      <c r="N1472" s="22">
        <f t="shared" si="71"/>
        <v>-83.18</v>
      </c>
      <c r="O1472" s="27">
        <f t="shared" si="69"/>
        <v>-0.3267213951844142</v>
      </c>
    </row>
    <row r="1473" spans="1:15" ht="13.5" customHeight="1">
      <c r="A1473" s="28" t="s">
        <v>135</v>
      </c>
      <c r="B1473" s="28" t="s">
        <v>59</v>
      </c>
      <c r="C1473" s="35" t="s">
        <v>73</v>
      </c>
      <c r="D1473" s="39">
        <v>2163</v>
      </c>
      <c r="E1473" s="23">
        <v>33.04</v>
      </c>
      <c r="F1473" s="23">
        <v>48.07</v>
      </c>
      <c r="G1473" s="23">
        <v>90.34</v>
      </c>
      <c r="H1473" s="24">
        <v>57.3</v>
      </c>
      <c r="I1473" s="39">
        <v>2281</v>
      </c>
      <c r="J1473" s="23">
        <v>27.73</v>
      </c>
      <c r="K1473" s="23">
        <v>35.42</v>
      </c>
      <c r="L1473" s="23">
        <v>65.8</v>
      </c>
      <c r="M1473" s="24">
        <v>38.07</v>
      </c>
      <c r="N1473" s="22">
        <f t="shared" si="71"/>
        <v>-12.649999999999999</v>
      </c>
      <c r="O1473" s="27">
        <f t="shared" si="69"/>
        <v>-0.2631578947368421</v>
      </c>
    </row>
    <row r="1474" spans="1:15" ht="13.5" customHeight="1">
      <c r="A1474" s="28" t="s">
        <v>135</v>
      </c>
      <c r="B1474" s="28" t="s">
        <v>68</v>
      </c>
      <c r="C1474" s="35" t="s">
        <v>75</v>
      </c>
      <c r="D1474" s="39">
        <v>1843</v>
      </c>
      <c r="E1474" s="23">
        <v>401.38</v>
      </c>
      <c r="F1474" s="23">
        <v>426.31</v>
      </c>
      <c r="G1474" s="23">
        <v>684</v>
      </c>
      <c r="H1474" s="24">
        <v>282.62</v>
      </c>
      <c r="I1474" s="39">
        <v>1605</v>
      </c>
      <c r="J1474" s="23">
        <v>271.23</v>
      </c>
      <c r="K1474" s="23">
        <v>426.31</v>
      </c>
      <c r="L1474" s="23">
        <v>624.1</v>
      </c>
      <c r="M1474" s="24">
        <v>352.87</v>
      </c>
      <c r="N1474" s="22">
        <f t="shared" si="71"/>
        <v>0</v>
      </c>
      <c r="O1474" s="27">
        <f t="shared" si="69"/>
        <v>0</v>
      </c>
    </row>
    <row r="1475" spans="1:15" ht="13.5" customHeight="1">
      <c r="A1475" s="28" t="s">
        <v>135</v>
      </c>
      <c r="B1475" s="28" t="s">
        <v>63</v>
      </c>
      <c r="C1475" s="35" t="s">
        <v>75</v>
      </c>
      <c r="D1475" s="39">
        <v>1351</v>
      </c>
      <c r="E1475" s="23">
        <v>302.4</v>
      </c>
      <c r="F1475" s="23">
        <v>331.8</v>
      </c>
      <c r="G1475" s="23">
        <v>386.4</v>
      </c>
      <c r="H1475" s="24">
        <v>84</v>
      </c>
      <c r="I1475" s="39">
        <v>2057</v>
      </c>
      <c r="J1475" s="23">
        <v>314.64</v>
      </c>
      <c r="K1475" s="23">
        <v>345.23</v>
      </c>
      <c r="L1475" s="23">
        <v>393.3</v>
      </c>
      <c r="M1475" s="24">
        <v>78.66</v>
      </c>
      <c r="N1475" s="22">
        <f t="shared" si="71"/>
        <v>13.430000000000007</v>
      </c>
      <c r="O1475" s="27">
        <f t="shared" si="69"/>
        <v>0.04047619047619049</v>
      </c>
    </row>
    <row r="1476" spans="1:15" ht="13.5" customHeight="1">
      <c r="A1476" s="28" t="s">
        <v>135</v>
      </c>
      <c r="B1476" s="28" t="s">
        <v>62</v>
      </c>
      <c r="C1476" s="35" t="s">
        <v>73</v>
      </c>
      <c r="D1476" s="39">
        <v>1204</v>
      </c>
      <c r="E1476" s="23">
        <v>43.64</v>
      </c>
      <c r="F1476" s="23">
        <v>81.59</v>
      </c>
      <c r="G1476" s="23">
        <v>128.66</v>
      </c>
      <c r="H1476" s="24">
        <v>85.02</v>
      </c>
      <c r="I1476" s="39">
        <v>1257</v>
      </c>
      <c r="J1476" s="23">
        <v>40.71</v>
      </c>
      <c r="K1476" s="23">
        <v>53.08</v>
      </c>
      <c r="L1476" s="23">
        <v>113.4</v>
      </c>
      <c r="M1476" s="24">
        <v>72.69</v>
      </c>
      <c r="N1476" s="22">
        <f t="shared" si="71"/>
        <v>-28.510000000000005</v>
      </c>
      <c r="O1476" s="27">
        <f aca="true" t="shared" si="72" ref="O1476:O1539">N1476/F1476</f>
        <v>-0.3494300772153451</v>
      </c>
    </row>
    <row r="1477" spans="1:15" ht="13.5" customHeight="1">
      <c r="A1477" s="28" t="s">
        <v>135</v>
      </c>
      <c r="B1477" s="28" t="s">
        <v>18</v>
      </c>
      <c r="C1477" s="35" t="s">
        <v>73</v>
      </c>
      <c r="D1477" s="39">
        <v>1097</v>
      </c>
      <c r="E1477" s="23">
        <v>554.58</v>
      </c>
      <c r="F1477" s="23">
        <v>1240.56</v>
      </c>
      <c r="G1477" s="23">
        <v>1550.7</v>
      </c>
      <c r="H1477" s="24">
        <v>996.12</v>
      </c>
      <c r="I1477" s="39">
        <v>935</v>
      </c>
      <c r="J1477" s="23">
        <v>884.15</v>
      </c>
      <c r="K1477" s="23">
        <v>1290.24</v>
      </c>
      <c r="L1477" s="23">
        <v>1415.68</v>
      </c>
      <c r="M1477" s="24">
        <v>531.53</v>
      </c>
      <c r="N1477" s="22">
        <f t="shared" si="71"/>
        <v>49.680000000000064</v>
      </c>
      <c r="O1477" s="27">
        <f t="shared" si="72"/>
        <v>0.040046430644225244</v>
      </c>
    </row>
    <row r="1478" spans="1:15" ht="13.5" customHeight="1">
      <c r="A1478" s="28" t="s">
        <v>135</v>
      </c>
      <c r="B1478" s="28" t="s">
        <v>70</v>
      </c>
      <c r="C1478" s="35" t="s">
        <v>75</v>
      </c>
      <c r="D1478" s="39">
        <v>952</v>
      </c>
      <c r="E1478" s="23">
        <v>1738</v>
      </c>
      <c r="F1478" s="23">
        <v>2016</v>
      </c>
      <c r="G1478" s="23">
        <v>2520</v>
      </c>
      <c r="H1478" s="24">
        <v>782</v>
      </c>
      <c r="I1478" s="39">
        <v>912</v>
      </c>
      <c r="J1478" s="23">
        <v>1807.52</v>
      </c>
      <c r="K1478" s="23">
        <v>2096.64</v>
      </c>
      <c r="L1478" s="23">
        <v>2300.48</v>
      </c>
      <c r="M1478" s="24">
        <v>492.96</v>
      </c>
      <c r="N1478" s="22">
        <f t="shared" si="71"/>
        <v>80.63999999999987</v>
      </c>
      <c r="O1478" s="27">
        <f t="shared" si="72"/>
        <v>0.03999999999999994</v>
      </c>
    </row>
    <row r="1479" spans="1:15" ht="13.5" customHeight="1">
      <c r="A1479" s="28" t="s">
        <v>135</v>
      </c>
      <c r="B1479" s="28" t="s">
        <v>76</v>
      </c>
      <c r="C1479" s="35" t="s">
        <v>73</v>
      </c>
      <c r="D1479" s="39">
        <v>910</v>
      </c>
      <c r="E1479" s="23">
        <v>414.29</v>
      </c>
      <c r="F1479" s="23">
        <v>641.9</v>
      </c>
      <c r="G1479" s="23">
        <v>1129.94</v>
      </c>
      <c r="H1479" s="24">
        <v>715.65</v>
      </c>
      <c r="I1479" s="39">
        <v>925</v>
      </c>
      <c r="J1479" s="23">
        <v>386.45</v>
      </c>
      <c r="K1479" s="23">
        <v>492.09</v>
      </c>
      <c r="L1479" s="23">
        <v>769.52</v>
      </c>
      <c r="M1479" s="24">
        <v>383.07</v>
      </c>
      <c r="N1479" s="22">
        <f t="shared" si="71"/>
        <v>-149.81</v>
      </c>
      <c r="O1479" s="27">
        <f t="shared" si="72"/>
        <v>-0.23338526250194735</v>
      </c>
    </row>
    <row r="1480" spans="1:15" ht="13.5" customHeight="1">
      <c r="A1480" s="28" t="s">
        <v>135</v>
      </c>
      <c r="B1480" s="28" t="s">
        <v>7</v>
      </c>
      <c r="C1480" s="35" t="s">
        <v>73</v>
      </c>
      <c r="D1480" s="39">
        <v>725</v>
      </c>
      <c r="E1480" s="23">
        <v>64.68</v>
      </c>
      <c r="F1480" s="23">
        <v>93.5</v>
      </c>
      <c r="G1480" s="23">
        <v>145.35</v>
      </c>
      <c r="H1480" s="24">
        <v>80.67</v>
      </c>
      <c r="I1480" s="39">
        <v>759</v>
      </c>
      <c r="J1480" s="23">
        <v>41.75</v>
      </c>
      <c r="K1480" s="23">
        <v>68.94</v>
      </c>
      <c r="L1480" s="23">
        <v>129.84</v>
      </c>
      <c r="M1480" s="24">
        <v>88.09</v>
      </c>
      <c r="N1480" s="22">
        <f t="shared" si="71"/>
        <v>-24.560000000000002</v>
      </c>
      <c r="O1480" s="27">
        <f t="shared" si="72"/>
        <v>-0.26267379679144387</v>
      </c>
    </row>
    <row r="1481" spans="1:15" ht="13.5" customHeight="1">
      <c r="A1481" s="28" t="s">
        <v>135</v>
      </c>
      <c r="B1481" s="28" t="s">
        <v>15</v>
      </c>
      <c r="C1481" s="35" t="s">
        <v>73</v>
      </c>
      <c r="D1481" s="39">
        <v>723</v>
      </c>
      <c r="E1481" s="23">
        <v>62.58</v>
      </c>
      <c r="F1481" s="23">
        <v>177.75</v>
      </c>
      <c r="G1481" s="23">
        <v>202.5</v>
      </c>
      <c r="H1481" s="24">
        <v>139.92</v>
      </c>
      <c r="I1481" s="39">
        <v>635</v>
      </c>
      <c r="J1481" s="23">
        <v>118.66</v>
      </c>
      <c r="K1481" s="23">
        <v>184.86</v>
      </c>
      <c r="L1481" s="23">
        <v>195.39</v>
      </c>
      <c r="M1481" s="24">
        <v>76.73</v>
      </c>
      <c r="N1481" s="22">
        <f t="shared" si="71"/>
        <v>7.110000000000014</v>
      </c>
      <c r="O1481" s="27">
        <f t="shared" si="72"/>
        <v>0.04000000000000008</v>
      </c>
    </row>
    <row r="1482" spans="1:15" ht="13.5" customHeight="1">
      <c r="A1482" s="55" t="s">
        <v>135</v>
      </c>
      <c r="B1482" s="55" t="s">
        <v>197</v>
      </c>
      <c r="C1482" s="65" t="s">
        <v>159</v>
      </c>
      <c r="D1482" s="64">
        <v>622</v>
      </c>
      <c r="E1482" s="70">
        <v>1307.81</v>
      </c>
      <c r="F1482" s="70">
        <v>1591.335</v>
      </c>
      <c r="G1482" s="70">
        <v>2360</v>
      </c>
      <c r="H1482" s="71">
        <v>1052.19</v>
      </c>
      <c r="I1482" s="64">
        <v>386</v>
      </c>
      <c r="J1482" s="70">
        <v>1274.83</v>
      </c>
      <c r="K1482" s="70">
        <v>2000</v>
      </c>
      <c r="L1482" s="70">
        <v>2270</v>
      </c>
      <c r="M1482" s="71">
        <v>995.17</v>
      </c>
      <c r="N1482" s="22">
        <f t="shared" si="71"/>
        <v>408.66499999999996</v>
      </c>
      <c r="O1482" s="27">
        <f t="shared" si="72"/>
        <v>0.25680639211731027</v>
      </c>
    </row>
    <row r="1483" spans="1:15" ht="13.5" customHeight="1">
      <c r="A1483" s="55" t="s">
        <v>135</v>
      </c>
      <c r="B1483" s="55" t="s">
        <v>199</v>
      </c>
      <c r="C1483" s="65" t="s">
        <v>159</v>
      </c>
      <c r="D1483" s="64">
        <v>612</v>
      </c>
      <c r="E1483" s="70">
        <v>6586.63</v>
      </c>
      <c r="F1483" s="70">
        <v>7610.255</v>
      </c>
      <c r="G1483" s="70">
        <v>9909.11</v>
      </c>
      <c r="H1483" s="71">
        <v>3322.48</v>
      </c>
      <c r="I1483" s="64">
        <v>477</v>
      </c>
      <c r="J1483" s="70">
        <v>6906</v>
      </c>
      <c r="K1483" s="70">
        <v>8021.84</v>
      </c>
      <c r="L1483" s="70">
        <v>9695.93</v>
      </c>
      <c r="M1483" s="71">
        <v>2789.93</v>
      </c>
      <c r="N1483" s="22">
        <f t="shared" si="71"/>
        <v>411.58500000000004</v>
      </c>
      <c r="O1483" s="27">
        <f t="shared" si="72"/>
        <v>0.05408294465822762</v>
      </c>
    </row>
    <row r="1484" spans="1:15" ht="13.5" customHeight="1">
      <c r="A1484" s="28" t="s">
        <v>135</v>
      </c>
      <c r="B1484" s="28" t="s">
        <v>67</v>
      </c>
      <c r="C1484" s="35" t="s">
        <v>75</v>
      </c>
      <c r="D1484" s="39">
        <v>603</v>
      </c>
      <c r="E1484" s="23">
        <v>132.19</v>
      </c>
      <c r="F1484" s="23">
        <v>204.82</v>
      </c>
      <c r="G1484" s="23">
        <v>365.75</v>
      </c>
      <c r="H1484" s="24">
        <v>233.56</v>
      </c>
      <c r="I1484" s="39">
        <v>549</v>
      </c>
      <c r="J1484" s="23">
        <v>126.85</v>
      </c>
      <c r="K1484" s="23">
        <v>135.99</v>
      </c>
      <c r="L1484" s="23">
        <v>225.75</v>
      </c>
      <c r="M1484" s="24">
        <v>98.9</v>
      </c>
      <c r="N1484" s="22">
        <f t="shared" si="71"/>
        <v>-68.82999999999998</v>
      </c>
      <c r="O1484" s="27">
        <f t="shared" si="72"/>
        <v>-0.3360511668782345</v>
      </c>
    </row>
    <row r="1485" spans="1:15" ht="13.5" customHeight="1">
      <c r="A1485" s="28" t="s">
        <v>135</v>
      </c>
      <c r="B1485" s="28" t="s">
        <v>71</v>
      </c>
      <c r="C1485" s="35" t="s">
        <v>75</v>
      </c>
      <c r="D1485" s="39">
        <v>583</v>
      </c>
      <c r="E1485" s="23">
        <v>50.9</v>
      </c>
      <c r="F1485" s="23">
        <v>235.07</v>
      </c>
      <c r="G1485" s="23">
        <v>752.68</v>
      </c>
      <c r="H1485" s="24">
        <v>701.78</v>
      </c>
      <c r="I1485" s="39">
        <v>427</v>
      </c>
      <c r="J1485" s="23">
        <v>23.01</v>
      </c>
      <c r="K1485" s="23">
        <v>353.51</v>
      </c>
      <c r="L1485" s="23">
        <v>618.93</v>
      </c>
      <c r="M1485" s="24">
        <v>595.92</v>
      </c>
      <c r="N1485" s="22">
        <f t="shared" si="71"/>
        <v>118.44</v>
      </c>
      <c r="O1485" s="27">
        <f t="shared" si="72"/>
        <v>0.5038499170459864</v>
      </c>
    </row>
    <row r="1486" spans="1:15" ht="13.5" customHeight="1">
      <c r="A1486" s="28" t="s">
        <v>135</v>
      </c>
      <c r="B1486" s="28" t="s">
        <v>27</v>
      </c>
      <c r="C1486" s="35" t="s">
        <v>73</v>
      </c>
      <c r="D1486" s="39">
        <v>563</v>
      </c>
      <c r="E1486" s="23">
        <v>299.81</v>
      </c>
      <c r="F1486" s="23">
        <v>492.72</v>
      </c>
      <c r="G1486" s="23">
        <v>1003.37</v>
      </c>
      <c r="H1486" s="24">
        <v>703.56</v>
      </c>
      <c r="I1486" s="39">
        <v>791</v>
      </c>
      <c r="J1486" s="23">
        <v>279.66</v>
      </c>
      <c r="K1486" s="23">
        <v>309.95</v>
      </c>
      <c r="L1486" s="23">
        <v>589.42</v>
      </c>
      <c r="M1486" s="24">
        <v>309.76</v>
      </c>
      <c r="N1486" s="22">
        <f t="shared" si="71"/>
        <v>-182.77000000000004</v>
      </c>
      <c r="O1486" s="27">
        <f t="shared" si="72"/>
        <v>-0.3709408994966716</v>
      </c>
    </row>
    <row r="1487" spans="1:15" ht="13.5" customHeight="1">
      <c r="A1487" s="28" t="s">
        <v>135</v>
      </c>
      <c r="B1487" s="28" t="s">
        <v>80</v>
      </c>
      <c r="C1487" s="35" t="s">
        <v>73</v>
      </c>
      <c r="D1487" s="39">
        <v>545</v>
      </c>
      <c r="E1487" s="23">
        <v>495.25</v>
      </c>
      <c r="F1487" s="23">
        <v>927.13</v>
      </c>
      <c r="G1487" s="23">
        <v>1681.92</v>
      </c>
      <c r="H1487" s="24">
        <v>1186.67</v>
      </c>
      <c r="I1487" s="39">
        <v>601</v>
      </c>
      <c r="J1487" s="23">
        <v>462.99</v>
      </c>
      <c r="K1487" s="23">
        <v>495.25</v>
      </c>
      <c r="L1487" s="23">
        <v>978.95</v>
      </c>
      <c r="M1487" s="24">
        <v>515.96</v>
      </c>
      <c r="N1487" s="22">
        <f t="shared" si="71"/>
        <v>-431.88</v>
      </c>
      <c r="O1487" s="27">
        <f t="shared" si="72"/>
        <v>-0.4658246416360165</v>
      </c>
    </row>
    <row r="1488" spans="1:15" ht="13.5" customHeight="1">
      <c r="A1488" s="28" t="s">
        <v>135</v>
      </c>
      <c r="B1488" s="28" t="s">
        <v>57</v>
      </c>
      <c r="C1488" s="35" t="s">
        <v>159</v>
      </c>
      <c r="D1488" s="39">
        <v>543</v>
      </c>
      <c r="E1488" s="23">
        <v>132.69</v>
      </c>
      <c r="F1488" s="23">
        <v>172.67</v>
      </c>
      <c r="G1488" s="23">
        <v>321.69</v>
      </c>
      <c r="H1488" s="24">
        <v>189</v>
      </c>
      <c r="I1488" s="39">
        <v>615</v>
      </c>
      <c r="J1488" s="23">
        <v>130.3</v>
      </c>
      <c r="K1488" s="23">
        <v>160.02</v>
      </c>
      <c r="L1488" s="23">
        <v>293.78</v>
      </c>
      <c r="M1488" s="24">
        <v>163.48</v>
      </c>
      <c r="N1488" s="22">
        <f t="shared" si="71"/>
        <v>-12.649999999999977</v>
      </c>
      <c r="O1488" s="27">
        <f t="shared" si="72"/>
        <v>-0.07326113395494283</v>
      </c>
    </row>
    <row r="1489" spans="1:15" ht="13.5" customHeight="1">
      <c r="A1489" s="28" t="s">
        <v>135</v>
      </c>
      <c r="B1489" s="28" t="s">
        <v>25</v>
      </c>
      <c r="C1489" s="35" t="s">
        <v>73</v>
      </c>
      <c r="D1489" s="39">
        <v>509</v>
      </c>
      <c r="E1489" s="23">
        <v>330.17</v>
      </c>
      <c r="F1489" s="23">
        <v>330.8</v>
      </c>
      <c r="G1489" s="23">
        <v>682.52</v>
      </c>
      <c r="H1489" s="24">
        <v>352.35</v>
      </c>
      <c r="I1489" s="39">
        <v>816</v>
      </c>
      <c r="J1489" s="23">
        <v>294.75</v>
      </c>
      <c r="K1489" s="23">
        <v>330.17</v>
      </c>
      <c r="L1489" s="23">
        <v>580.26</v>
      </c>
      <c r="M1489" s="24">
        <v>285.51</v>
      </c>
      <c r="N1489" s="22">
        <f t="shared" si="71"/>
        <v>-0.6299999999999955</v>
      </c>
      <c r="O1489" s="27">
        <f t="shared" si="72"/>
        <v>-0.0019044740024183658</v>
      </c>
    </row>
    <row r="1490" spans="1:15" ht="13.5" customHeight="1">
      <c r="A1490" s="28" t="s">
        <v>135</v>
      </c>
      <c r="B1490" s="28" t="s">
        <v>51</v>
      </c>
      <c r="C1490" s="35" t="s">
        <v>74</v>
      </c>
      <c r="D1490" s="39">
        <v>442</v>
      </c>
      <c r="E1490" s="23">
        <v>967.95</v>
      </c>
      <c r="F1490" s="23">
        <v>1023.6</v>
      </c>
      <c r="G1490" s="23">
        <v>1123.6</v>
      </c>
      <c r="H1490" s="24">
        <v>155.65</v>
      </c>
      <c r="I1490" s="39">
        <v>333</v>
      </c>
      <c r="J1490" s="23">
        <v>1000</v>
      </c>
      <c r="K1490" s="23">
        <v>1240.98</v>
      </c>
      <c r="L1490" s="23">
        <v>1554.98</v>
      </c>
      <c r="M1490" s="24">
        <v>554.98</v>
      </c>
      <c r="N1490" s="22">
        <f t="shared" si="71"/>
        <v>217.38</v>
      </c>
      <c r="O1490" s="27">
        <f t="shared" si="72"/>
        <v>0.21236811254396248</v>
      </c>
    </row>
    <row r="1491" spans="1:15" ht="13.5" customHeight="1">
      <c r="A1491" s="28" t="s">
        <v>135</v>
      </c>
      <c r="B1491" s="28" t="s">
        <v>64</v>
      </c>
      <c r="C1491" s="35" t="s">
        <v>75</v>
      </c>
      <c r="D1491" s="39">
        <v>437</v>
      </c>
      <c r="E1491" s="23">
        <v>85.85</v>
      </c>
      <c r="F1491" s="23">
        <v>167.9</v>
      </c>
      <c r="G1491" s="23">
        <v>271.76</v>
      </c>
      <c r="H1491" s="24">
        <v>185.91</v>
      </c>
      <c r="I1491" s="39">
        <v>482</v>
      </c>
      <c r="J1491" s="23">
        <v>89.25</v>
      </c>
      <c r="K1491" s="23">
        <v>174.24</v>
      </c>
      <c r="L1491" s="23">
        <v>282.82</v>
      </c>
      <c r="M1491" s="24">
        <v>193.57</v>
      </c>
      <c r="N1491" s="22">
        <f t="shared" si="71"/>
        <v>6.340000000000003</v>
      </c>
      <c r="O1491" s="27">
        <f t="shared" si="72"/>
        <v>0.03776057176891008</v>
      </c>
    </row>
    <row r="1492" spans="1:15" ht="13.5" customHeight="1">
      <c r="A1492" s="28" t="s">
        <v>135</v>
      </c>
      <c r="B1492" s="28" t="s">
        <v>69</v>
      </c>
      <c r="C1492" s="35" t="s">
        <v>75</v>
      </c>
      <c r="D1492" s="39">
        <v>395</v>
      </c>
      <c r="E1492" s="23">
        <v>185.97</v>
      </c>
      <c r="F1492" s="23">
        <v>462.99</v>
      </c>
      <c r="G1492" s="23">
        <v>1594.32</v>
      </c>
      <c r="H1492" s="24">
        <v>1408.35</v>
      </c>
      <c r="I1492" s="39">
        <v>311</v>
      </c>
      <c r="J1492" s="23">
        <v>102.66</v>
      </c>
      <c r="K1492" s="23">
        <v>227.83</v>
      </c>
      <c r="L1492" s="23">
        <v>1059.8</v>
      </c>
      <c r="M1492" s="24">
        <v>957.14</v>
      </c>
      <c r="N1492" s="22">
        <f t="shared" si="71"/>
        <v>-235.16</v>
      </c>
      <c r="O1492" s="27">
        <f t="shared" si="72"/>
        <v>-0.5079159377092377</v>
      </c>
    </row>
    <row r="1493" spans="1:15" ht="13.5" customHeight="1">
      <c r="A1493" s="28" t="s">
        <v>135</v>
      </c>
      <c r="B1493" s="28" t="s">
        <v>58</v>
      </c>
      <c r="C1493" s="35" t="s">
        <v>73</v>
      </c>
      <c r="D1493" s="39">
        <v>316</v>
      </c>
      <c r="E1493" s="23">
        <v>27.83</v>
      </c>
      <c r="F1493" s="23">
        <v>56.16</v>
      </c>
      <c r="G1493" s="23">
        <v>78</v>
      </c>
      <c r="H1493" s="24">
        <v>50.17</v>
      </c>
      <c r="I1493" s="39">
        <v>340</v>
      </c>
      <c r="J1493" s="23">
        <v>25.96</v>
      </c>
      <c r="K1493" s="23">
        <v>42</v>
      </c>
      <c r="L1493" s="23">
        <v>89</v>
      </c>
      <c r="M1493" s="24">
        <v>63.04</v>
      </c>
      <c r="N1493" s="22">
        <f t="shared" si="71"/>
        <v>-14.159999999999997</v>
      </c>
      <c r="O1493" s="27">
        <f t="shared" si="72"/>
        <v>-0.2521367521367521</v>
      </c>
    </row>
    <row r="1494" spans="1:15" ht="13.5" customHeight="1">
      <c r="A1494" s="28" t="s">
        <v>135</v>
      </c>
      <c r="B1494" s="28" t="s">
        <v>65</v>
      </c>
      <c r="C1494" s="35" t="s">
        <v>75</v>
      </c>
      <c r="D1494" s="39">
        <v>285</v>
      </c>
      <c r="E1494" s="23">
        <v>152.43</v>
      </c>
      <c r="F1494" s="23">
        <v>314.51</v>
      </c>
      <c r="G1494" s="23">
        <v>789.12</v>
      </c>
      <c r="H1494" s="24">
        <v>636.69</v>
      </c>
      <c r="I1494" s="39">
        <v>255</v>
      </c>
      <c r="J1494" s="23">
        <v>152.43</v>
      </c>
      <c r="K1494" s="23">
        <v>259.35</v>
      </c>
      <c r="L1494" s="23">
        <v>568.76</v>
      </c>
      <c r="M1494" s="24">
        <v>416.33</v>
      </c>
      <c r="N1494" s="22">
        <f t="shared" si="71"/>
        <v>-55.15999999999997</v>
      </c>
      <c r="O1494" s="27">
        <f t="shared" si="72"/>
        <v>-0.17538393055864668</v>
      </c>
    </row>
    <row r="1495" spans="1:15" ht="13.5" customHeight="1">
      <c r="A1495" s="28" t="s">
        <v>135</v>
      </c>
      <c r="B1495" s="28" t="s">
        <v>20</v>
      </c>
      <c r="C1495" s="35" t="s">
        <v>73</v>
      </c>
      <c r="D1495" s="39">
        <v>254</v>
      </c>
      <c r="E1495" s="23">
        <v>45.78</v>
      </c>
      <c r="F1495" s="23">
        <v>347.6</v>
      </c>
      <c r="G1495" s="23">
        <v>1062.72</v>
      </c>
      <c r="H1495" s="24">
        <v>1016.94</v>
      </c>
      <c r="I1495" s="39">
        <v>302</v>
      </c>
      <c r="J1495" s="23">
        <v>193.42</v>
      </c>
      <c r="K1495" s="23">
        <v>361.82</v>
      </c>
      <c r="L1495" s="23">
        <v>1105.2</v>
      </c>
      <c r="M1495" s="24">
        <v>911.78</v>
      </c>
      <c r="N1495" s="22">
        <f t="shared" si="71"/>
        <v>14.21999999999997</v>
      </c>
      <c r="O1495" s="27">
        <f t="shared" si="72"/>
        <v>0.04090909090909082</v>
      </c>
    </row>
    <row r="1496" spans="1:15" ht="13.5" customHeight="1">
      <c r="A1496" s="28" t="s">
        <v>135</v>
      </c>
      <c r="B1496" s="28" t="s">
        <v>13</v>
      </c>
      <c r="C1496" s="35" t="s">
        <v>73</v>
      </c>
      <c r="D1496" s="39">
        <v>251</v>
      </c>
      <c r="E1496" s="23">
        <v>176.24</v>
      </c>
      <c r="F1496" s="23">
        <v>249.28</v>
      </c>
      <c r="G1496" s="23">
        <v>298.85</v>
      </c>
      <c r="H1496" s="24">
        <v>122.61</v>
      </c>
      <c r="I1496" s="39">
        <v>270</v>
      </c>
      <c r="J1496" s="23">
        <v>144.84</v>
      </c>
      <c r="K1496" s="23">
        <v>238.62</v>
      </c>
      <c r="L1496" s="23">
        <v>266.28</v>
      </c>
      <c r="M1496" s="24">
        <v>121.44</v>
      </c>
      <c r="N1496" s="22">
        <f t="shared" si="71"/>
        <v>-10.659999999999997</v>
      </c>
      <c r="O1496" s="27">
        <f t="shared" si="72"/>
        <v>-0.04276315789473683</v>
      </c>
    </row>
    <row r="1497" spans="1:15" ht="13.5" customHeight="1">
      <c r="A1497" s="28" t="s">
        <v>135</v>
      </c>
      <c r="B1497" s="28" t="s">
        <v>36</v>
      </c>
      <c r="C1497" s="35" t="s">
        <v>74</v>
      </c>
      <c r="D1497" s="39">
        <v>242</v>
      </c>
      <c r="E1497" s="23">
        <v>2437.27</v>
      </c>
      <c r="F1497" s="23">
        <v>3224.96</v>
      </c>
      <c r="G1497" s="23">
        <v>4534.31</v>
      </c>
      <c r="H1497" s="24">
        <v>2097.04</v>
      </c>
      <c r="I1497" s="39">
        <v>286</v>
      </c>
      <c r="J1497" s="23">
        <v>2484</v>
      </c>
      <c r="K1497" s="23">
        <v>3079.945</v>
      </c>
      <c r="L1497" s="23">
        <v>4230</v>
      </c>
      <c r="M1497" s="24">
        <v>1746</v>
      </c>
      <c r="N1497" s="22">
        <f t="shared" si="71"/>
        <v>-145.01499999999987</v>
      </c>
      <c r="O1497" s="27">
        <f t="shared" si="72"/>
        <v>-0.04496644919626906</v>
      </c>
    </row>
    <row r="1498" spans="1:15" ht="13.5" customHeight="1">
      <c r="A1498" s="28" t="s">
        <v>135</v>
      </c>
      <c r="B1498" s="28" t="s">
        <v>8</v>
      </c>
      <c r="C1498" s="35" t="s">
        <v>73</v>
      </c>
      <c r="D1498" s="39">
        <v>239</v>
      </c>
      <c r="E1498" s="23">
        <v>314.99</v>
      </c>
      <c r="F1498" s="23">
        <v>493.35</v>
      </c>
      <c r="G1498" s="23">
        <v>750.6</v>
      </c>
      <c r="H1498" s="24">
        <v>435.61</v>
      </c>
      <c r="I1498" s="39">
        <v>238</v>
      </c>
      <c r="J1498" s="23">
        <v>294.11</v>
      </c>
      <c r="K1498" s="23">
        <v>317.09</v>
      </c>
      <c r="L1498" s="23">
        <v>510.37</v>
      </c>
      <c r="M1498" s="24">
        <v>216.26</v>
      </c>
      <c r="N1498" s="22">
        <f t="shared" si="71"/>
        <v>-176.26000000000005</v>
      </c>
      <c r="O1498" s="27">
        <f t="shared" si="72"/>
        <v>-0.357271713793453</v>
      </c>
    </row>
    <row r="1499" spans="1:15" ht="13.5" customHeight="1">
      <c r="A1499" s="28" t="s">
        <v>135</v>
      </c>
      <c r="B1499" s="28" t="s">
        <v>41</v>
      </c>
      <c r="C1499" s="35" t="s">
        <v>74</v>
      </c>
      <c r="D1499" s="39">
        <v>233</v>
      </c>
      <c r="E1499" s="23">
        <v>2178.09</v>
      </c>
      <c r="F1499" s="23">
        <v>2865.02</v>
      </c>
      <c r="G1499" s="23">
        <v>3950</v>
      </c>
      <c r="H1499" s="24">
        <v>1771.91</v>
      </c>
      <c r="I1499" s="39">
        <v>211</v>
      </c>
      <c r="J1499" s="23">
        <v>2188.63</v>
      </c>
      <c r="K1499" s="23">
        <v>3155.41</v>
      </c>
      <c r="L1499" s="23">
        <v>4039.28</v>
      </c>
      <c r="M1499" s="24">
        <v>1850.65</v>
      </c>
      <c r="N1499" s="22">
        <f t="shared" si="71"/>
        <v>290.3899999999999</v>
      </c>
      <c r="O1499" s="27">
        <f t="shared" si="72"/>
        <v>0.1013570585894688</v>
      </c>
    </row>
    <row r="1500" spans="1:15" ht="13.5" customHeight="1">
      <c r="A1500" s="28" t="s">
        <v>135</v>
      </c>
      <c r="B1500" s="28" t="s">
        <v>84</v>
      </c>
      <c r="C1500" s="35" t="s">
        <v>73</v>
      </c>
      <c r="D1500" s="39">
        <v>210</v>
      </c>
      <c r="E1500" s="23">
        <v>387.65</v>
      </c>
      <c r="F1500" s="23">
        <v>635.16</v>
      </c>
      <c r="G1500" s="23">
        <v>858.78</v>
      </c>
      <c r="H1500" s="24">
        <v>471.13</v>
      </c>
      <c r="I1500" s="39">
        <v>161</v>
      </c>
      <c r="J1500" s="23">
        <v>393.51</v>
      </c>
      <c r="K1500" s="23">
        <v>432.4</v>
      </c>
      <c r="L1500" s="23">
        <v>716.78</v>
      </c>
      <c r="M1500" s="24">
        <v>323.27</v>
      </c>
      <c r="N1500" s="22">
        <f t="shared" si="71"/>
        <v>-202.76</v>
      </c>
      <c r="O1500" s="27">
        <f t="shared" si="72"/>
        <v>-0.31922665155236474</v>
      </c>
    </row>
    <row r="1501" spans="1:15" ht="13.5" customHeight="1">
      <c r="A1501" s="28" t="s">
        <v>135</v>
      </c>
      <c r="B1501" s="28" t="s">
        <v>52</v>
      </c>
      <c r="C1501" s="35" t="s">
        <v>74</v>
      </c>
      <c r="D1501" s="39">
        <v>186</v>
      </c>
      <c r="E1501" s="23">
        <v>930.27</v>
      </c>
      <c r="F1501" s="23">
        <v>1075.5</v>
      </c>
      <c r="G1501" s="23">
        <v>1380.64</v>
      </c>
      <c r="H1501" s="24">
        <v>450.37</v>
      </c>
      <c r="I1501" s="39">
        <v>121</v>
      </c>
      <c r="J1501" s="23">
        <v>1000</v>
      </c>
      <c r="K1501" s="23">
        <v>1317</v>
      </c>
      <c r="L1501" s="23">
        <v>1667.76</v>
      </c>
      <c r="M1501" s="24">
        <v>667.76</v>
      </c>
      <c r="N1501" s="22">
        <f t="shared" si="71"/>
        <v>241.5</v>
      </c>
      <c r="O1501" s="27">
        <f t="shared" si="72"/>
        <v>0.22454672245467225</v>
      </c>
    </row>
    <row r="1502" spans="1:15" ht="13.5" customHeight="1">
      <c r="A1502" s="28" t="s">
        <v>135</v>
      </c>
      <c r="B1502" s="28" t="s">
        <v>91</v>
      </c>
      <c r="C1502" s="35" t="s">
        <v>74</v>
      </c>
      <c r="D1502" s="39">
        <v>183</v>
      </c>
      <c r="E1502" s="23">
        <v>1012.23</v>
      </c>
      <c r="F1502" s="23">
        <v>1466.91</v>
      </c>
      <c r="G1502" s="23">
        <v>1820.98</v>
      </c>
      <c r="H1502" s="24">
        <v>808.75</v>
      </c>
      <c r="I1502" s="39">
        <v>215</v>
      </c>
      <c r="J1502" s="23">
        <v>1019.58</v>
      </c>
      <c r="K1502" s="23">
        <v>1203.12</v>
      </c>
      <c r="L1502" s="23">
        <v>1478.09</v>
      </c>
      <c r="M1502" s="24">
        <v>458.51</v>
      </c>
      <c r="N1502" s="22">
        <f aca="true" t="shared" si="73" ref="N1502:N1533">K1502-F1502</f>
        <v>-263.7900000000002</v>
      </c>
      <c r="O1502" s="27">
        <f t="shared" si="72"/>
        <v>-0.17982698325050628</v>
      </c>
    </row>
    <row r="1503" spans="1:15" ht="13.5" customHeight="1">
      <c r="A1503" s="55" t="s">
        <v>135</v>
      </c>
      <c r="B1503" s="55" t="s">
        <v>195</v>
      </c>
      <c r="C1503" s="65" t="s">
        <v>159</v>
      </c>
      <c r="D1503" s="64">
        <v>181</v>
      </c>
      <c r="E1503" s="70">
        <v>13278.87</v>
      </c>
      <c r="F1503" s="70">
        <v>13579.91</v>
      </c>
      <c r="G1503" s="70">
        <v>15555.19</v>
      </c>
      <c r="H1503" s="71">
        <v>2276.32</v>
      </c>
      <c r="I1503" s="64">
        <v>132</v>
      </c>
      <c r="J1503" s="70">
        <v>12106.76</v>
      </c>
      <c r="K1503" s="70">
        <v>13372.13</v>
      </c>
      <c r="L1503" s="70">
        <v>14712.29</v>
      </c>
      <c r="M1503" s="71">
        <v>2605.53</v>
      </c>
      <c r="N1503" s="22">
        <f t="shared" si="73"/>
        <v>-207.78000000000065</v>
      </c>
      <c r="O1503" s="27">
        <f t="shared" si="72"/>
        <v>-0.01530054322893161</v>
      </c>
    </row>
    <row r="1504" spans="1:15" ht="13.5" customHeight="1">
      <c r="A1504" s="28" t="s">
        <v>135</v>
      </c>
      <c r="B1504" s="28" t="s">
        <v>40</v>
      </c>
      <c r="C1504" s="35" t="s">
        <v>74</v>
      </c>
      <c r="D1504" s="39">
        <v>180</v>
      </c>
      <c r="E1504" s="23">
        <v>1375.72</v>
      </c>
      <c r="F1504" s="23">
        <v>2601</v>
      </c>
      <c r="G1504" s="23">
        <v>3535.3</v>
      </c>
      <c r="H1504" s="24">
        <v>2159.58</v>
      </c>
      <c r="I1504" s="39">
        <v>158</v>
      </c>
      <c r="J1504" s="23">
        <v>1000</v>
      </c>
      <c r="K1504" s="23">
        <v>1596.82</v>
      </c>
      <c r="L1504" s="23">
        <v>2768.47</v>
      </c>
      <c r="M1504" s="24">
        <v>1768.47</v>
      </c>
      <c r="N1504" s="22">
        <f t="shared" si="73"/>
        <v>-1004.1800000000001</v>
      </c>
      <c r="O1504" s="27">
        <f t="shared" si="72"/>
        <v>-0.3860745866974241</v>
      </c>
    </row>
    <row r="1505" spans="1:15" ht="13.5" customHeight="1">
      <c r="A1505" s="28" t="s">
        <v>135</v>
      </c>
      <c r="B1505" s="28" t="s">
        <v>10</v>
      </c>
      <c r="C1505" s="35" t="s">
        <v>73</v>
      </c>
      <c r="D1505" s="39">
        <v>179</v>
      </c>
      <c r="E1505" s="23">
        <v>229.6</v>
      </c>
      <c r="F1505" s="23">
        <v>249.28</v>
      </c>
      <c r="G1505" s="23">
        <v>650.88</v>
      </c>
      <c r="H1505" s="24">
        <v>421.28</v>
      </c>
      <c r="I1505" s="39">
        <v>183</v>
      </c>
      <c r="J1505" s="23">
        <v>185.77</v>
      </c>
      <c r="K1505" s="23">
        <v>229.6</v>
      </c>
      <c r="L1505" s="23">
        <v>413.66</v>
      </c>
      <c r="M1505" s="24">
        <v>227.89</v>
      </c>
      <c r="N1505" s="22">
        <f t="shared" si="73"/>
        <v>-19.680000000000007</v>
      </c>
      <c r="O1505" s="27">
        <f t="shared" si="72"/>
        <v>-0.07894736842105265</v>
      </c>
    </row>
    <row r="1506" spans="1:15" ht="13.5" customHeight="1">
      <c r="A1506" s="28" t="s">
        <v>135</v>
      </c>
      <c r="B1506" s="28" t="s">
        <v>150</v>
      </c>
      <c r="C1506" s="35" t="s">
        <v>73</v>
      </c>
      <c r="D1506" s="39">
        <v>176</v>
      </c>
      <c r="E1506" s="23">
        <v>214.56</v>
      </c>
      <c r="F1506" s="23">
        <v>235.42</v>
      </c>
      <c r="G1506" s="23">
        <v>277.14</v>
      </c>
      <c r="H1506" s="24">
        <v>62.58</v>
      </c>
      <c r="I1506" s="39">
        <v>174</v>
      </c>
      <c r="J1506" s="23">
        <v>257.04</v>
      </c>
      <c r="K1506" s="23">
        <v>282.03</v>
      </c>
      <c r="L1506" s="23">
        <v>357</v>
      </c>
      <c r="M1506" s="24">
        <v>99.96</v>
      </c>
      <c r="N1506" s="22">
        <f t="shared" si="73"/>
        <v>46.609999999999985</v>
      </c>
      <c r="O1506" s="27">
        <f t="shared" si="72"/>
        <v>0.197986577181208</v>
      </c>
    </row>
    <row r="1507" spans="1:15" ht="13.5" customHeight="1">
      <c r="A1507" s="28" t="s">
        <v>135</v>
      </c>
      <c r="B1507" s="28" t="s">
        <v>11</v>
      </c>
      <c r="C1507" s="35" t="s">
        <v>73</v>
      </c>
      <c r="D1507" s="39">
        <v>175</v>
      </c>
      <c r="E1507" s="23">
        <v>249.28</v>
      </c>
      <c r="F1507" s="23">
        <v>249.84</v>
      </c>
      <c r="G1507" s="23">
        <v>515.48</v>
      </c>
      <c r="H1507" s="24">
        <v>266.2</v>
      </c>
      <c r="I1507" s="39">
        <v>181</v>
      </c>
      <c r="J1507" s="23">
        <v>227.07</v>
      </c>
      <c r="K1507" s="23">
        <v>249.84</v>
      </c>
      <c r="L1507" s="23">
        <v>340.14</v>
      </c>
      <c r="M1507" s="24">
        <v>113.07</v>
      </c>
      <c r="N1507" s="22">
        <f t="shared" si="73"/>
        <v>0</v>
      </c>
      <c r="O1507" s="27">
        <f t="shared" si="72"/>
        <v>0</v>
      </c>
    </row>
    <row r="1508" spans="1:15" ht="13.5" customHeight="1">
      <c r="A1508" s="28" t="s">
        <v>135</v>
      </c>
      <c r="B1508" s="28" t="s">
        <v>81</v>
      </c>
      <c r="C1508" s="35" t="s">
        <v>73</v>
      </c>
      <c r="D1508" s="39">
        <v>169</v>
      </c>
      <c r="E1508" s="23">
        <v>1019.76</v>
      </c>
      <c r="F1508" s="23">
        <v>1549.93</v>
      </c>
      <c r="G1508" s="23">
        <v>2182.73</v>
      </c>
      <c r="H1508" s="24">
        <v>1162.97</v>
      </c>
      <c r="I1508" s="39">
        <v>190</v>
      </c>
      <c r="J1508" s="23">
        <v>1148.65</v>
      </c>
      <c r="K1508" s="23">
        <v>1156.95</v>
      </c>
      <c r="L1508" s="23">
        <v>2112.47</v>
      </c>
      <c r="M1508" s="24">
        <v>963.82</v>
      </c>
      <c r="N1508" s="22">
        <f t="shared" si="73"/>
        <v>-392.98</v>
      </c>
      <c r="O1508" s="27">
        <f t="shared" si="72"/>
        <v>-0.25354693437768155</v>
      </c>
    </row>
    <row r="1509" spans="1:15" ht="13.5" customHeight="1">
      <c r="A1509" s="28" t="s">
        <v>135</v>
      </c>
      <c r="B1509" s="28" t="s">
        <v>82</v>
      </c>
      <c r="C1509" s="35" t="s">
        <v>73</v>
      </c>
      <c r="D1509" s="39">
        <v>153</v>
      </c>
      <c r="E1509" s="23">
        <v>469.77</v>
      </c>
      <c r="F1509" s="23">
        <v>603.73</v>
      </c>
      <c r="G1509" s="23">
        <v>1112.45</v>
      </c>
      <c r="H1509" s="24">
        <v>642.68</v>
      </c>
      <c r="I1509" s="39">
        <v>66</v>
      </c>
      <c r="J1509" s="23">
        <v>584.04</v>
      </c>
      <c r="K1509" s="23">
        <v>720.96</v>
      </c>
      <c r="L1509" s="23">
        <v>1080.74</v>
      </c>
      <c r="M1509" s="24">
        <v>496.7</v>
      </c>
      <c r="N1509" s="22">
        <f t="shared" si="73"/>
        <v>117.23000000000002</v>
      </c>
      <c r="O1509" s="27">
        <f t="shared" si="72"/>
        <v>0.1941762045947692</v>
      </c>
    </row>
    <row r="1510" spans="1:15" ht="13.5" customHeight="1">
      <c r="A1510" s="28" t="s">
        <v>135</v>
      </c>
      <c r="B1510" s="28" t="s">
        <v>45</v>
      </c>
      <c r="C1510" s="35" t="s">
        <v>74</v>
      </c>
      <c r="D1510" s="39">
        <v>149</v>
      </c>
      <c r="E1510" s="23">
        <v>3834.64</v>
      </c>
      <c r="F1510" s="23">
        <v>5671.23</v>
      </c>
      <c r="G1510" s="23">
        <v>8135.94</v>
      </c>
      <c r="H1510" s="24">
        <v>4301.3</v>
      </c>
      <c r="I1510" s="39">
        <v>151</v>
      </c>
      <c r="J1510" s="23">
        <v>4006.91</v>
      </c>
      <c r="K1510" s="23">
        <v>4921</v>
      </c>
      <c r="L1510" s="23">
        <v>6921</v>
      </c>
      <c r="M1510" s="24">
        <v>2914.09</v>
      </c>
      <c r="N1510" s="22">
        <f t="shared" si="73"/>
        <v>-750.2299999999996</v>
      </c>
      <c r="O1510" s="27">
        <f t="shared" si="72"/>
        <v>-0.13228699946925088</v>
      </c>
    </row>
    <row r="1511" spans="1:15" ht="13.5" customHeight="1">
      <c r="A1511" s="28" t="s">
        <v>135</v>
      </c>
      <c r="B1511" s="28" t="s">
        <v>26</v>
      </c>
      <c r="C1511" s="35" t="s">
        <v>73</v>
      </c>
      <c r="D1511" s="39">
        <v>145</v>
      </c>
      <c r="E1511" s="23">
        <v>365.75</v>
      </c>
      <c r="F1511" s="23">
        <v>594.89</v>
      </c>
      <c r="G1511" s="23">
        <v>1028.14</v>
      </c>
      <c r="H1511" s="24">
        <v>662.39</v>
      </c>
      <c r="I1511" s="39">
        <v>229</v>
      </c>
      <c r="J1511" s="23">
        <v>304.23</v>
      </c>
      <c r="K1511" s="23">
        <v>548.11</v>
      </c>
      <c r="L1511" s="23">
        <v>724.85</v>
      </c>
      <c r="M1511" s="24">
        <v>420.62</v>
      </c>
      <c r="N1511" s="22">
        <f t="shared" si="73"/>
        <v>-46.77999999999997</v>
      </c>
      <c r="O1511" s="27">
        <f t="shared" si="72"/>
        <v>-0.07863638655885957</v>
      </c>
    </row>
    <row r="1512" spans="1:15" ht="13.5" customHeight="1">
      <c r="A1512" s="28" t="s">
        <v>135</v>
      </c>
      <c r="B1512" s="28" t="s">
        <v>66</v>
      </c>
      <c r="C1512" s="35" t="s">
        <v>75</v>
      </c>
      <c r="D1512" s="39">
        <v>145</v>
      </c>
      <c r="E1512" s="23">
        <v>656.49</v>
      </c>
      <c r="F1512" s="23">
        <v>758.29</v>
      </c>
      <c r="G1512" s="23">
        <v>764.52</v>
      </c>
      <c r="H1512" s="24">
        <v>108.03</v>
      </c>
      <c r="I1512" s="39">
        <v>380</v>
      </c>
      <c r="J1512" s="23">
        <v>622.08</v>
      </c>
      <c r="K1512" s="23">
        <v>622.08</v>
      </c>
      <c r="L1512" s="23">
        <v>682.56</v>
      </c>
      <c r="M1512" s="24">
        <v>60.48</v>
      </c>
      <c r="N1512" s="22">
        <f t="shared" si="73"/>
        <v>-136.20999999999992</v>
      </c>
      <c r="O1512" s="27">
        <f t="shared" si="72"/>
        <v>-0.17962784686597466</v>
      </c>
    </row>
    <row r="1513" spans="1:15" ht="13.5" customHeight="1">
      <c r="A1513" s="28" t="s">
        <v>135</v>
      </c>
      <c r="B1513" s="28" t="s">
        <v>39</v>
      </c>
      <c r="C1513" s="35" t="s">
        <v>74</v>
      </c>
      <c r="D1513" s="39">
        <v>142</v>
      </c>
      <c r="E1513" s="23">
        <v>1950</v>
      </c>
      <c r="F1513" s="23">
        <v>5825</v>
      </c>
      <c r="G1513" s="23">
        <v>5825</v>
      </c>
      <c r="H1513" s="24">
        <v>3875</v>
      </c>
      <c r="I1513" s="39">
        <v>180</v>
      </c>
      <c r="J1513" s="23">
        <v>3703.1</v>
      </c>
      <c r="K1513" s="23">
        <v>5494</v>
      </c>
      <c r="L1513" s="23">
        <v>6000</v>
      </c>
      <c r="M1513" s="24">
        <v>2296.9</v>
      </c>
      <c r="N1513" s="22">
        <f t="shared" si="73"/>
        <v>-331</v>
      </c>
      <c r="O1513" s="27">
        <f t="shared" si="72"/>
        <v>-0.05682403433476395</v>
      </c>
    </row>
    <row r="1514" spans="1:15" ht="13.5" customHeight="1">
      <c r="A1514" s="55" t="s">
        <v>135</v>
      </c>
      <c r="B1514" s="55" t="s">
        <v>184</v>
      </c>
      <c r="C1514" s="63" t="s">
        <v>161</v>
      </c>
      <c r="D1514" s="64">
        <v>138</v>
      </c>
      <c r="E1514" s="70">
        <v>24901.01</v>
      </c>
      <c r="F1514" s="70">
        <v>31969.21</v>
      </c>
      <c r="G1514" s="70">
        <v>37116.57</v>
      </c>
      <c r="H1514" s="71">
        <v>12215.56</v>
      </c>
      <c r="I1514" s="64">
        <v>137</v>
      </c>
      <c r="J1514" s="70">
        <v>28345.94</v>
      </c>
      <c r="K1514" s="70">
        <v>34379.98</v>
      </c>
      <c r="L1514" s="70">
        <v>37116.57</v>
      </c>
      <c r="M1514" s="71">
        <v>8770.63</v>
      </c>
      <c r="N1514" s="22">
        <f t="shared" si="73"/>
        <v>2410.770000000004</v>
      </c>
      <c r="O1514" s="27">
        <f t="shared" si="72"/>
        <v>0.07540912021285494</v>
      </c>
    </row>
    <row r="1515" spans="1:15" ht="13.5" customHeight="1">
      <c r="A1515" s="28" t="s">
        <v>135</v>
      </c>
      <c r="B1515" s="28" t="s">
        <v>78</v>
      </c>
      <c r="C1515" s="35" t="s">
        <v>73</v>
      </c>
      <c r="D1515" s="39">
        <v>136</v>
      </c>
      <c r="E1515" s="23">
        <v>718.05</v>
      </c>
      <c r="F1515" s="23">
        <v>786.67</v>
      </c>
      <c r="G1515" s="23">
        <v>1718.755</v>
      </c>
      <c r="H1515" s="24">
        <v>1000.705</v>
      </c>
      <c r="I1515" s="39">
        <v>146</v>
      </c>
      <c r="J1515" s="23">
        <v>675.55</v>
      </c>
      <c r="K1515" s="23">
        <v>724.21</v>
      </c>
      <c r="L1515" s="23">
        <v>1040.79</v>
      </c>
      <c r="M1515" s="24">
        <v>365.24</v>
      </c>
      <c r="N1515" s="22">
        <f t="shared" si="73"/>
        <v>-62.45999999999992</v>
      </c>
      <c r="O1515" s="27">
        <f t="shared" si="72"/>
        <v>-0.07939796865267511</v>
      </c>
    </row>
    <row r="1516" spans="1:15" ht="13.5" customHeight="1">
      <c r="A1516" s="55" t="s">
        <v>135</v>
      </c>
      <c r="B1516" s="55" t="s">
        <v>198</v>
      </c>
      <c r="C1516" s="65" t="s">
        <v>159</v>
      </c>
      <c r="D1516" s="64">
        <v>136</v>
      </c>
      <c r="E1516" s="70">
        <v>7878.955</v>
      </c>
      <c r="F1516" s="70">
        <v>8660.4</v>
      </c>
      <c r="G1516" s="70">
        <v>12587.01</v>
      </c>
      <c r="H1516" s="71">
        <v>4708.055</v>
      </c>
      <c r="I1516" s="64">
        <v>110</v>
      </c>
      <c r="J1516" s="70">
        <v>8660.4</v>
      </c>
      <c r="K1516" s="70">
        <v>9051.87</v>
      </c>
      <c r="L1516" s="70">
        <v>12822.16</v>
      </c>
      <c r="M1516" s="71">
        <v>4161.76</v>
      </c>
      <c r="N1516" s="22">
        <f t="shared" si="73"/>
        <v>391.47000000000116</v>
      </c>
      <c r="O1516" s="27">
        <f t="shared" si="72"/>
        <v>0.04520230012470569</v>
      </c>
    </row>
    <row r="1517" spans="1:15" ht="13.5" customHeight="1">
      <c r="A1517" s="28" t="s">
        <v>135</v>
      </c>
      <c r="B1517" s="28" t="s">
        <v>29</v>
      </c>
      <c r="C1517" s="35" t="s">
        <v>73</v>
      </c>
      <c r="D1517" s="39">
        <v>135</v>
      </c>
      <c r="E1517" s="23">
        <v>620.29</v>
      </c>
      <c r="F1517" s="23">
        <v>809.64</v>
      </c>
      <c r="G1517" s="23">
        <v>1345.63</v>
      </c>
      <c r="H1517" s="24">
        <v>725.34</v>
      </c>
      <c r="I1517" s="39">
        <v>118</v>
      </c>
      <c r="J1517" s="23">
        <v>598.34</v>
      </c>
      <c r="K1517" s="23">
        <v>811.64</v>
      </c>
      <c r="L1517" s="23">
        <v>1146.78</v>
      </c>
      <c r="M1517" s="24">
        <v>548.44</v>
      </c>
      <c r="N1517" s="22">
        <f t="shared" si="73"/>
        <v>2</v>
      </c>
      <c r="O1517" s="27">
        <f t="shared" si="72"/>
        <v>0.0024702336841065167</v>
      </c>
    </row>
    <row r="1518" spans="1:15" ht="13.5" customHeight="1">
      <c r="A1518" s="55" t="s">
        <v>135</v>
      </c>
      <c r="B1518" s="55" t="s">
        <v>194</v>
      </c>
      <c r="C1518" s="65" t="s">
        <v>159</v>
      </c>
      <c r="D1518" s="64">
        <v>115</v>
      </c>
      <c r="E1518" s="70">
        <v>14632.8</v>
      </c>
      <c r="F1518" s="70">
        <v>18562.52</v>
      </c>
      <c r="G1518" s="70">
        <v>19409.78</v>
      </c>
      <c r="H1518" s="71">
        <v>4776.98</v>
      </c>
      <c r="I1518" s="64">
        <v>112</v>
      </c>
      <c r="J1518" s="70">
        <v>14632.8</v>
      </c>
      <c r="K1518" s="70">
        <v>18776.32</v>
      </c>
      <c r="L1518" s="70">
        <v>20538.39</v>
      </c>
      <c r="M1518" s="71">
        <v>5905.59</v>
      </c>
      <c r="N1518" s="22">
        <f t="shared" si="73"/>
        <v>213.79999999999927</v>
      </c>
      <c r="O1518" s="27">
        <f t="shared" si="72"/>
        <v>0.011517832708058996</v>
      </c>
    </row>
    <row r="1519" spans="1:15" ht="13.5" customHeight="1">
      <c r="A1519" s="55" t="s">
        <v>135</v>
      </c>
      <c r="B1519" s="55" t="s">
        <v>196</v>
      </c>
      <c r="C1519" s="65" t="s">
        <v>159</v>
      </c>
      <c r="D1519" s="64">
        <v>115</v>
      </c>
      <c r="E1519" s="70">
        <v>2675</v>
      </c>
      <c r="F1519" s="70">
        <v>4307.59</v>
      </c>
      <c r="G1519" s="70">
        <v>7509.71</v>
      </c>
      <c r="H1519" s="71">
        <v>4834.71</v>
      </c>
      <c r="I1519" s="64">
        <v>148</v>
      </c>
      <c r="J1519" s="70">
        <v>2675</v>
      </c>
      <c r="K1519" s="70">
        <v>3396.1</v>
      </c>
      <c r="L1519" s="70">
        <v>7509.71</v>
      </c>
      <c r="M1519" s="71">
        <v>4834.71</v>
      </c>
      <c r="N1519" s="22">
        <f t="shared" si="73"/>
        <v>-911.4900000000002</v>
      </c>
      <c r="O1519" s="27">
        <f t="shared" si="72"/>
        <v>-0.2116009183789544</v>
      </c>
    </row>
    <row r="1520" spans="1:15" ht="13.5" customHeight="1">
      <c r="A1520" s="28" t="s">
        <v>135</v>
      </c>
      <c r="B1520" s="28" t="s">
        <v>44</v>
      </c>
      <c r="C1520" s="35" t="s">
        <v>74</v>
      </c>
      <c r="D1520" s="39">
        <v>113</v>
      </c>
      <c r="E1520" s="23">
        <v>8074.79</v>
      </c>
      <c r="F1520" s="23">
        <v>12502.19</v>
      </c>
      <c r="G1520" s="23">
        <v>19521.11</v>
      </c>
      <c r="H1520" s="24">
        <v>11446.32</v>
      </c>
      <c r="I1520" s="39">
        <v>176</v>
      </c>
      <c r="J1520" s="23">
        <v>7133</v>
      </c>
      <c r="K1520" s="23">
        <v>11121.405</v>
      </c>
      <c r="L1520" s="23">
        <v>18704.215</v>
      </c>
      <c r="M1520" s="24">
        <v>11571.215</v>
      </c>
      <c r="N1520" s="22">
        <f t="shared" si="73"/>
        <v>-1380.7849999999999</v>
      </c>
      <c r="O1520" s="27">
        <f t="shared" si="72"/>
        <v>-0.1104434503075061</v>
      </c>
    </row>
    <row r="1521" spans="1:15" ht="13.5" customHeight="1">
      <c r="A1521" s="28" t="s">
        <v>135</v>
      </c>
      <c r="B1521" s="28" t="s">
        <v>77</v>
      </c>
      <c r="C1521" s="35" t="s">
        <v>73</v>
      </c>
      <c r="D1521" s="39">
        <v>112</v>
      </c>
      <c r="E1521" s="23">
        <v>313.72</v>
      </c>
      <c r="F1521" s="23">
        <v>500.4</v>
      </c>
      <c r="G1521" s="23">
        <v>849.225</v>
      </c>
      <c r="H1521" s="24">
        <v>535.505</v>
      </c>
      <c r="I1521" s="39">
        <v>154</v>
      </c>
      <c r="J1521" s="23">
        <v>292.85</v>
      </c>
      <c r="K1521" s="23">
        <v>397.21</v>
      </c>
      <c r="L1521" s="23">
        <v>649.6</v>
      </c>
      <c r="M1521" s="24">
        <v>356.75</v>
      </c>
      <c r="N1521" s="22">
        <f t="shared" si="73"/>
        <v>-103.19</v>
      </c>
      <c r="O1521" s="27">
        <f t="shared" si="72"/>
        <v>-0.2062150279776179</v>
      </c>
    </row>
    <row r="1522" spans="1:15" ht="13.5" customHeight="1">
      <c r="A1522" s="28" t="s">
        <v>135</v>
      </c>
      <c r="B1522" s="28" t="s">
        <v>43</v>
      </c>
      <c r="C1522" s="35" t="s">
        <v>74</v>
      </c>
      <c r="D1522" s="39">
        <v>112</v>
      </c>
      <c r="E1522" s="23">
        <v>4875</v>
      </c>
      <c r="F1522" s="23">
        <v>6551.505</v>
      </c>
      <c r="G1522" s="23">
        <v>8335.485</v>
      </c>
      <c r="H1522" s="24">
        <v>3460.485</v>
      </c>
      <c r="I1522" s="39">
        <v>88</v>
      </c>
      <c r="J1522" s="23">
        <v>4875</v>
      </c>
      <c r="K1522" s="23">
        <v>6649.785</v>
      </c>
      <c r="L1522" s="23">
        <v>9300.38</v>
      </c>
      <c r="M1522" s="24">
        <v>4425.38</v>
      </c>
      <c r="N1522" s="22">
        <f t="shared" si="73"/>
        <v>98.27999999999975</v>
      </c>
      <c r="O1522" s="27">
        <f t="shared" si="72"/>
        <v>0.015001133327380463</v>
      </c>
    </row>
    <row r="1523" spans="1:15" ht="13.5" customHeight="1">
      <c r="A1523" s="55" t="s">
        <v>135</v>
      </c>
      <c r="B1523" s="55" t="s">
        <v>181</v>
      </c>
      <c r="C1523" s="63" t="s">
        <v>161</v>
      </c>
      <c r="D1523" s="64">
        <v>106</v>
      </c>
      <c r="E1523" s="70">
        <v>28213.99</v>
      </c>
      <c r="F1523" s="70">
        <v>36515.755</v>
      </c>
      <c r="G1523" s="70">
        <v>37892.93</v>
      </c>
      <c r="H1523" s="71">
        <v>9678.94</v>
      </c>
      <c r="I1523" s="64">
        <v>93</v>
      </c>
      <c r="J1523" s="70">
        <v>33840.34</v>
      </c>
      <c r="K1523" s="70">
        <v>36261.47</v>
      </c>
      <c r="L1523" s="70">
        <v>37364.72</v>
      </c>
      <c r="M1523" s="71">
        <v>3524.38</v>
      </c>
      <c r="N1523" s="22">
        <f t="shared" si="73"/>
        <v>-254.28499999999622</v>
      </c>
      <c r="O1523" s="27">
        <f t="shared" si="72"/>
        <v>-0.006963706487788524</v>
      </c>
    </row>
    <row r="1524" spans="1:15" ht="13.5" customHeight="1">
      <c r="A1524" s="28" t="s">
        <v>135</v>
      </c>
      <c r="B1524" s="28" t="s">
        <v>90</v>
      </c>
      <c r="C1524" s="35" t="s">
        <v>74</v>
      </c>
      <c r="D1524" s="39">
        <v>106</v>
      </c>
      <c r="E1524" s="23">
        <v>8878.89</v>
      </c>
      <c r="F1524" s="23">
        <v>12712.615</v>
      </c>
      <c r="G1524" s="23">
        <v>14692.25</v>
      </c>
      <c r="H1524" s="24">
        <v>5813.36</v>
      </c>
      <c r="I1524" s="39">
        <v>81</v>
      </c>
      <c r="J1524" s="23">
        <v>10254.48</v>
      </c>
      <c r="K1524" s="23">
        <v>10833.81</v>
      </c>
      <c r="L1524" s="23">
        <v>14051.54</v>
      </c>
      <c r="M1524" s="24">
        <v>3797.06</v>
      </c>
      <c r="N1524" s="22">
        <f t="shared" si="73"/>
        <v>-1878.8050000000003</v>
      </c>
      <c r="O1524" s="27">
        <f t="shared" si="72"/>
        <v>-0.14779060012436468</v>
      </c>
    </row>
    <row r="1525" spans="1:15" ht="13.5" customHeight="1">
      <c r="A1525" s="28" t="s">
        <v>135</v>
      </c>
      <c r="B1525" s="28" t="s">
        <v>33</v>
      </c>
      <c r="C1525" s="35" t="s">
        <v>74</v>
      </c>
      <c r="D1525" s="39">
        <v>99</v>
      </c>
      <c r="E1525" s="23">
        <v>586.38</v>
      </c>
      <c r="F1525" s="23">
        <v>648.76</v>
      </c>
      <c r="G1525" s="23">
        <v>751.62</v>
      </c>
      <c r="H1525" s="24">
        <v>165.24</v>
      </c>
      <c r="I1525" s="39">
        <v>111</v>
      </c>
      <c r="J1525" s="23">
        <v>401.04</v>
      </c>
      <c r="K1525" s="23">
        <v>629.75</v>
      </c>
      <c r="L1525" s="23">
        <v>726.98</v>
      </c>
      <c r="M1525" s="24">
        <v>325.94</v>
      </c>
      <c r="N1525" s="22">
        <f t="shared" si="73"/>
        <v>-19.00999999999999</v>
      </c>
      <c r="O1525" s="27">
        <f t="shared" si="72"/>
        <v>-0.029302053147542993</v>
      </c>
    </row>
    <row r="1526" spans="1:15" ht="13.5" customHeight="1">
      <c r="A1526" s="28" t="s">
        <v>135</v>
      </c>
      <c r="B1526" s="28" t="s">
        <v>34</v>
      </c>
      <c r="C1526" s="35" t="s">
        <v>74</v>
      </c>
      <c r="D1526" s="39">
        <v>97</v>
      </c>
      <c r="E1526" s="23">
        <v>823.96</v>
      </c>
      <c r="F1526" s="23">
        <v>1019.44</v>
      </c>
      <c r="G1526" s="23">
        <v>1968.44</v>
      </c>
      <c r="H1526" s="24">
        <v>1144.48</v>
      </c>
      <c r="I1526" s="39">
        <v>93</v>
      </c>
      <c r="J1526" s="23">
        <v>856.83</v>
      </c>
      <c r="K1526" s="23">
        <v>1636.55</v>
      </c>
      <c r="L1526" s="23">
        <v>2051.2</v>
      </c>
      <c r="M1526" s="24">
        <v>1194.37</v>
      </c>
      <c r="N1526" s="22">
        <f t="shared" si="73"/>
        <v>617.1099999999999</v>
      </c>
      <c r="O1526" s="27">
        <f t="shared" si="72"/>
        <v>0.6053421486306206</v>
      </c>
    </row>
    <row r="1527" spans="1:15" ht="13.5" customHeight="1">
      <c r="A1527" s="55" t="s">
        <v>135</v>
      </c>
      <c r="B1527" s="55" t="s">
        <v>190</v>
      </c>
      <c r="C1527" s="63" t="s">
        <v>161</v>
      </c>
      <c r="D1527" s="64">
        <v>96</v>
      </c>
      <c r="E1527" s="70">
        <v>37949.295</v>
      </c>
      <c r="F1527" s="70">
        <v>52521.465</v>
      </c>
      <c r="G1527" s="70">
        <v>70236.49</v>
      </c>
      <c r="H1527" s="71">
        <v>32287.195</v>
      </c>
      <c r="I1527" s="64">
        <v>65</v>
      </c>
      <c r="J1527" s="70">
        <v>32277.69</v>
      </c>
      <c r="K1527" s="70">
        <v>50606.84</v>
      </c>
      <c r="L1527" s="70">
        <v>64036.8</v>
      </c>
      <c r="M1527" s="71">
        <v>31759.11</v>
      </c>
      <c r="N1527" s="22">
        <f t="shared" si="73"/>
        <v>-1914.625</v>
      </c>
      <c r="O1527" s="27">
        <f t="shared" si="72"/>
        <v>-0.036454143082261706</v>
      </c>
    </row>
    <row r="1528" spans="1:15" ht="13.5" customHeight="1">
      <c r="A1528" s="28" t="s">
        <v>135</v>
      </c>
      <c r="B1528" s="28" t="s">
        <v>88</v>
      </c>
      <c r="C1528" s="35" t="s">
        <v>74</v>
      </c>
      <c r="D1528" s="39">
        <v>93</v>
      </c>
      <c r="E1528" s="23">
        <v>4875</v>
      </c>
      <c r="F1528" s="23">
        <v>7703.45</v>
      </c>
      <c r="G1528" s="23">
        <v>9317.91</v>
      </c>
      <c r="H1528" s="24">
        <v>4442.91</v>
      </c>
      <c r="I1528" s="39">
        <v>95</v>
      </c>
      <c r="J1528" s="23">
        <v>4510</v>
      </c>
      <c r="K1528" s="23">
        <v>7734.02</v>
      </c>
      <c r="L1528" s="23">
        <v>9283.77</v>
      </c>
      <c r="M1528" s="24">
        <v>4773.77</v>
      </c>
      <c r="N1528" s="22">
        <f t="shared" si="73"/>
        <v>30.57000000000062</v>
      </c>
      <c r="O1528" s="27">
        <f t="shared" si="72"/>
        <v>0.003968351842356427</v>
      </c>
    </row>
    <row r="1529" spans="1:15" ht="13.5" customHeight="1">
      <c r="A1529" s="28" t="s">
        <v>135</v>
      </c>
      <c r="B1529" s="28" t="s">
        <v>37</v>
      </c>
      <c r="C1529" s="35" t="s">
        <v>74</v>
      </c>
      <c r="D1529" s="39">
        <v>87</v>
      </c>
      <c r="E1529" s="23">
        <v>4900</v>
      </c>
      <c r="F1529" s="23">
        <v>5358.38</v>
      </c>
      <c r="G1529" s="23">
        <v>7907.06</v>
      </c>
      <c r="H1529" s="24">
        <v>3007.06</v>
      </c>
      <c r="I1529" s="39">
        <v>116</v>
      </c>
      <c r="J1529" s="23">
        <v>4623</v>
      </c>
      <c r="K1529" s="23">
        <v>5047</v>
      </c>
      <c r="L1529" s="23">
        <v>7128.89</v>
      </c>
      <c r="M1529" s="24">
        <v>2505.89</v>
      </c>
      <c r="N1529" s="22">
        <f t="shared" si="73"/>
        <v>-311.3800000000001</v>
      </c>
      <c r="O1529" s="27">
        <f t="shared" si="72"/>
        <v>-0.058110846935081145</v>
      </c>
    </row>
    <row r="1530" spans="1:15" ht="13.5" customHeight="1">
      <c r="A1530" s="55" t="s">
        <v>135</v>
      </c>
      <c r="B1530" s="55" t="s">
        <v>186</v>
      </c>
      <c r="C1530" s="63" t="s">
        <v>161</v>
      </c>
      <c r="D1530" s="64">
        <v>83</v>
      </c>
      <c r="E1530" s="70">
        <v>27207.24</v>
      </c>
      <c r="F1530" s="70">
        <v>36030.32</v>
      </c>
      <c r="G1530" s="70">
        <v>39095.75</v>
      </c>
      <c r="H1530" s="71">
        <v>11888.51</v>
      </c>
      <c r="I1530" s="64">
        <v>49</v>
      </c>
      <c r="J1530" s="70">
        <v>31016.64</v>
      </c>
      <c r="K1530" s="70">
        <v>36149.02</v>
      </c>
      <c r="L1530" s="70">
        <v>39172.38</v>
      </c>
      <c r="M1530" s="71">
        <v>8155.74</v>
      </c>
      <c r="N1530" s="22">
        <f t="shared" si="73"/>
        <v>118.69999999999709</v>
      </c>
      <c r="O1530" s="27">
        <f t="shared" si="72"/>
        <v>0.003294447565272723</v>
      </c>
    </row>
    <row r="1531" spans="1:15" ht="13.5" customHeight="1">
      <c r="A1531" s="55" t="s">
        <v>135</v>
      </c>
      <c r="B1531" s="55" t="s">
        <v>182</v>
      </c>
      <c r="C1531" s="63" t="s">
        <v>161</v>
      </c>
      <c r="D1531" s="64">
        <v>82</v>
      </c>
      <c r="E1531" s="70">
        <v>15918.75</v>
      </c>
      <c r="F1531" s="70">
        <v>18972.185</v>
      </c>
      <c r="G1531" s="70">
        <v>23895.45</v>
      </c>
      <c r="H1531" s="71">
        <v>7976.7</v>
      </c>
      <c r="I1531" s="64">
        <v>49</v>
      </c>
      <c r="J1531" s="70">
        <v>18111.55</v>
      </c>
      <c r="K1531" s="70">
        <v>20745.07</v>
      </c>
      <c r="L1531" s="70">
        <v>27765.72</v>
      </c>
      <c r="M1531" s="71">
        <v>9654.17</v>
      </c>
      <c r="N1531" s="22">
        <f t="shared" si="73"/>
        <v>1772.8849999999984</v>
      </c>
      <c r="O1531" s="27">
        <f t="shared" si="72"/>
        <v>0.09344653765499326</v>
      </c>
    </row>
    <row r="1532" spans="1:15" ht="13.5" customHeight="1">
      <c r="A1532" s="28" t="s">
        <v>135</v>
      </c>
      <c r="B1532" s="28" t="s">
        <v>154</v>
      </c>
      <c r="C1532" s="35" t="s">
        <v>74</v>
      </c>
      <c r="D1532" s="39">
        <v>81</v>
      </c>
      <c r="E1532" s="23">
        <v>3859.42</v>
      </c>
      <c r="F1532" s="23">
        <v>4493.06</v>
      </c>
      <c r="G1532" s="23">
        <v>5531</v>
      </c>
      <c r="H1532" s="24">
        <v>1671.58</v>
      </c>
      <c r="I1532" s="39">
        <v>89</v>
      </c>
      <c r="J1532" s="23">
        <v>3868.5</v>
      </c>
      <c r="K1532" s="23">
        <v>4372.89</v>
      </c>
      <c r="L1532" s="23">
        <v>5289.62</v>
      </c>
      <c r="M1532" s="24">
        <v>1421.12</v>
      </c>
      <c r="N1532" s="22">
        <f t="shared" si="73"/>
        <v>-120.17000000000007</v>
      </c>
      <c r="O1532" s="27">
        <f t="shared" si="72"/>
        <v>-0.02674569224537399</v>
      </c>
    </row>
    <row r="1533" spans="1:15" ht="13.5" customHeight="1">
      <c r="A1533" s="28" t="s">
        <v>135</v>
      </c>
      <c r="B1533" s="28" t="s">
        <v>42</v>
      </c>
      <c r="C1533" s="35" t="s">
        <v>74</v>
      </c>
      <c r="D1533" s="39">
        <v>81</v>
      </c>
      <c r="E1533" s="23">
        <v>6430</v>
      </c>
      <c r="F1533" s="23">
        <v>7684</v>
      </c>
      <c r="G1533" s="23">
        <v>11424.91</v>
      </c>
      <c r="H1533" s="24">
        <v>4994.91</v>
      </c>
      <c r="I1533" s="39">
        <v>54</v>
      </c>
      <c r="J1533" s="23">
        <v>3500</v>
      </c>
      <c r="K1533" s="23">
        <v>6985</v>
      </c>
      <c r="L1533" s="23">
        <v>7195</v>
      </c>
      <c r="M1533" s="24">
        <v>3695</v>
      </c>
      <c r="N1533" s="22">
        <f t="shared" si="73"/>
        <v>-699</v>
      </c>
      <c r="O1533" s="27">
        <f t="shared" si="72"/>
        <v>-0.09096824570536179</v>
      </c>
    </row>
    <row r="1534" spans="1:15" ht="13.5" customHeight="1">
      <c r="A1534" s="28" t="s">
        <v>135</v>
      </c>
      <c r="B1534" s="28" t="s">
        <v>46</v>
      </c>
      <c r="C1534" s="35" t="s">
        <v>74</v>
      </c>
      <c r="D1534" s="39">
        <v>76</v>
      </c>
      <c r="E1534" s="23">
        <v>5047.38</v>
      </c>
      <c r="F1534" s="23">
        <v>5300</v>
      </c>
      <c r="G1534" s="23">
        <v>7309.51</v>
      </c>
      <c r="H1534" s="24">
        <v>2262.13</v>
      </c>
      <c r="I1534" s="39">
        <v>73</v>
      </c>
      <c r="J1534" s="23">
        <v>5300</v>
      </c>
      <c r="K1534" s="23">
        <v>5407.99</v>
      </c>
      <c r="L1534" s="23">
        <v>5639</v>
      </c>
      <c r="M1534" s="24">
        <v>339</v>
      </c>
      <c r="N1534" s="22">
        <f aca="true" t="shared" si="74" ref="N1534:N1568">K1534-F1534</f>
        <v>107.98999999999978</v>
      </c>
      <c r="O1534" s="27">
        <f t="shared" si="72"/>
        <v>0.020375471698113167</v>
      </c>
    </row>
    <row r="1535" spans="1:15" ht="13.5" customHeight="1">
      <c r="A1535" s="28" t="s">
        <v>135</v>
      </c>
      <c r="B1535" s="28" t="s">
        <v>61</v>
      </c>
      <c r="C1535" s="35" t="s">
        <v>73</v>
      </c>
      <c r="D1535" s="39">
        <v>72</v>
      </c>
      <c r="E1535" s="23">
        <v>17.71</v>
      </c>
      <c r="F1535" s="23">
        <v>37.32</v>
      </c>
      <c r="G1535" s="23">
        <v>97</v>
      </c>
      <c r="H1535" s="24">
        <v>79.29</v>
      </c>
      <c r="I1535" s="39">
        <v>53</v>
      </c>
      <c r="J1535" s="23">
        <v>34.81</v>
      </c>
      <c r="K1535" s="23">
        <v>42.48</v>
      </c>
      <c r="L1535" s="23">
        <v>91</v>
      </c>
      <c r="M1535" s="24">
        <v>56.19</v>
      </c>
      <c r="N1535" s="22">
        <f t="shared" si="74"/>
        <v>5.159999999999997</v>
      </c>
      <c r="O1535" s="27">
        <f t="shared" si="72"/>
        <v>0.1382636655948552</v>
      </c>
    </row>
    <row r="1536" spans="1:15" ht="13.5" customHeight="1">
      <c r="A1536" s="28" t="s">
        <v>135</v>
      </c>
      <c r="B1536" s="28" t="s">
        <v>35</v>
      </c>
      <c r="C1536" s="35" t="s">
        <v>74</v>
      </c>
      <c r="D1536" s="39">
        <v>70</v>
      </c>
      <c r="E1536" s="23">
        <v>3621.36</v>
      </c>
      <c r="F1536" s="23">
        <v>5258.27</v>
      </c>
      <c r="G1536" s="23">
        <v>6925</v>
      </c>
      <c r="H1536" s="24">
        <v>3303.64</v>
      </c>
      <c r="I1536" s="39">
        <v>49</v>
      </c>
      <c r="J1536" s="23">
        <v>4623</v>
      </c>
      <c r="K1536" s="23">
        <v>5047</v>
      </c>
      <c r="L1536" s="23">
        <v>6729.81</v>
      </c>
      <c r="M1536" s="24">
        <v>2106.81</v>
      </c>
      <c r="N1536" s="22">
        <f t="shared" si="74"/>
        <v>-211.27000000000044</v>
      </c>
      <c r="O1536" s="27">
        <f t="shared" si="72"/>
        <v>-0.04017861387870924</v>
      </c>
    </row>
    <row r="1537" spans="1:15" ht="13.5" customHeight="1">
      <c r="A1537" s="55" t="s">
        <v>135</v>
      </c>
      <c r="B1537" s="55" t="s">
        <v>168</v>
      </c>
      <c r="C1537" s="63" t="s">
        <v>161</v>
      </c>
      <c r="D1537" s="64">
        <v>64</v>
      </c>
      <c r="E1537" s="70">
        <v>29672.37</v>
      </c>
      <c r="F1537" s="70">
        <v>36126.47</v>
      </c>
      <c r="G1537" s="70">
        <v>44762.2</v>
      </c>
      <c r="H1537" s="71">
        <v>15089.83</v>
      </c>
      <c r="I1537" s="64">
        <v>65</v>
      </c>
      <c r="J1537" s="70">
        <v>27061.73</v>
      </c>
      <c r="K1537" s="70">
        <v>36330.34</v>
      </c>
      <c r="L1537" s="70">
        <v>45792.25</v>
      </c>
      <c r="M1537" s="71">
        <v>18730.52</v>
      </c>
      <c r="N1537" s="22">
        <f t="shared" si="74"/>
        <v>203.86999999999534</v>
      </c>
      <c r="O1537" s="27">
        <f t="shared" si="72"/>
        <v>0.005643230573039529</v>
      </c>
    </row>
    <row r="1538" spans="1:15" ht="13.5" customHeight="1">
      <c r="A1538" s="28" t="s">
        <v>135</v>
      </c>
      <c r="B1538" s="28" t="s">
        <v>47</v>
      </c>
      <c r="C1538" s="35" t="s">
        <v>74</v>
      </c>
      <c r="D1538" s="39">
        <v>64</v>
      </c>
      <c r="E1538" s="23">
        <v>3950</v>
      </c>
      <c r="F1538" s="23">
        <v>4900</v>
      </c>
      <c r="G1538" s="23">
        <v>7940.96</v>
      </c>
      <c r="H1538" s="24">
        <v>3990.96</v>
      </c>
      <c r="I1538" s="39">
        <v>26</v>
      </c>
      <c r="J1538" s="23">
        <v>3047.45</v>
      </c>
      <c r="K1538" s="23">
        <v>3950</v>
      </c>
      <c r="L1538" s="23">
        <v>5093.84</v>
      </c>
      <c r="M1538" s="24">
        <v>2046.39</v>
      </c>
      <c r="N1538" s="22">
        <f t="shared" si="74"/>
        <v>-950</v>
      </c>
      <c r="O1538" s="27">
        <f t="shared" si="72"/>
        <v>-0.19387755102040816</v>
      </c>
    </row>
    <row r="1539" spans="1:15" ht="13.5" customHeight="1">
      <c r="A1539" s="28" t="s">
        <v>135</v>
      </c>
      <c r="B1539" s="28" t="s">
        <v>38</v>
      </c>
      <c r="C1539" s="35" t="s">
        <v>74</v>
      </c>
      <c r="D1539" s="39">
        <v>57</v>
      </c>
      <c r="E1539" s="23">
        <v>2874.78</v>
      </c>
      <c r="F1539" s="23">
        <v>3950</v>
      </c>
      <c r="G1539" s="23">
        <v>4908.29</v>
      </c>
      <c r="H1539" s="24">
        <v>2033.51</v>
      </c>
      <c r="I1539" s="39">
        <v>63</v>
      </c>
      <c r="J1539" s="23">
        <v>2954.01</v>
      </c>
      <c r="K1539" s="23">
        <v>3726</v>
      </c>
      <c r="L1539" s="23">
        <v>4069</v>
      </c>
      <c r="M1539" s="24">
        <v>1114.99</v>
      </c>
      <c r="N1539" s="22">
        <f t="shared" si="74"/>
        <v>-224</v>
      </c>
      <c r="O1539" s="27">
        <f t="shared" si="72"/>
        <v>-0.05670886075949367</v>
      </c>
    </row>
    <row r="1540" spans="1:15" ht="13.5" customHeight="1">
      <c r="A1540" s="28" t="s">
        <v>135</v>
      </c>
      <c r="B1540" s="28" t="s">
        <v>53</v>
      </c>
      <c r="C1540" s="35" t="s">
        <v>74</v>
      </c>
      <c r="D1540" s="39">
        <v>57</v>
      </c>
      <c r="E1540" s="23">
        <v>9465.09</v>
      </c>
      <c r="F1540" s="23">
        <v>12076</v>
      </c>
      <c r="G1540" s="23">
        <v>13933.52</v>
      </c>
      <c r="H1540" s="24">
        <v>4468.43</v>
      </c>
      <c r="I1540" s="39">
        <v>63</v>
      </c>
      <c r="J1540" s="23">
        <v>8242.97</v>
      </c>
      <c r="K1540" s="23">
        <v>11241.2</v>
      </c>
      <c r="L1540" s="23">
        <v>13851.24</v>
      </c>
      <c r="M1540" s="24">
        <v>5608.27</v>
      </c>
      <c r="N1540" s="22">
        <f t="shared" si="74"/>
        <v>-834.7999999999993</v>
      </c>
      <c r="O1540" s="27">
        <f aca="true" t="shared" si="75" ref="O1540:O1603">N1540/F1540</f>
        <v>-0.06912885061278563</v>
      </c>
    </row>
    <row r="1541" spans="1:15" ht="13.5" customHeight="1">
      <c r="A1541" s="28" t="s">
        <v>135</v>
      </c>
      <c r="B1541" s="28" t="s">
        <v>12</v>
      </c>
      <c r="C1541" s="35" t="s">
        <v>73</v>
      </c>
      <c r="D1541" s="39">
        <v>55</v>
      </c>
      <c r="E1541" s="23">
        <v>233.05</v>
      </c>
      <c r="F1541" s="23">
        <v>249.84</v>
      </c>
      <c r="G1541" s="23">
        <v>387.1</v>
      </c>
      <c r="H1541" s="24">
        <v>154.05</v>
      </c>
      <c r="I1541" s="39">
        <v>115</v>
      </c>
      <c r="J1541" s="23">
        <v>227.07</v>
      </c>
      <c r="K1541" s="23">
        <v>227.07</v>
      </c>
      <c r="L1541" s="23">
        <v>249.84</v>
      </c>
      <c r="M1541" s="24">
        <v>22.77</v>
      </c>
      <c r="N1541" s="22">
        <f t="shared" si="74"/>
        <v>-22.77000000000001</v>
      </c>
      <c r="O1541" s="27">
        <f t="shared" si="75"/>
        <v>-0.09113832853025941</v>
      </c>
    </row>
    <row r="1542" spans="1:15" ht="13.5" customHeight="1">
      <c r="A1542" s="28" t="s">
        <v>135</v>
      </c>
      <c r="B1542" s="28" t="s">
        <v>49</v>
      </c>
      <c r="C1542" s="35" t="s">
        <v>74</v>
      </c>
      <c r="D1542" s="39">
        <v>55</v>
      </c>
      <c r="E1542" s="23">
        <v>2350</v>
      </c>
      <c r="F1542" s="23">
        <v>6316.66</v>
      </c>
      <c r="G1542" s="23">
        <v>12082.5</v>
      </c>
      <c r="H1542" s="24">
        <v>9732.5</v>
      </c>
      <c r="I1542" s="39">
        <v>33</v>
      </c>
      <c r="J1542" s="23">
        <v>4900</v>
      </c>
      <c r="K1542" s="23">
        <v>5459</v>
      </c>
      <c r="L1542" s="23">
        <v>7622</v>
      </c>
      <c r="M1542" s="24">
        <v>2722</v>
      </c>
      <c r="N1542" s="22">
        <f t="shared" si="74"/>
        <v>-857.6599999999999</v>
      </c>
      <c r="O1542" s="27">
        <f t="shared" si="75"/>
        <v>-0.1357774520078649</v>
      </c>
    </row>
    <row r="1543" spans="1:15" ht="13.5" customHeight="1">
      <c r="A1543" s="55" t="s">
        <v>135</v>
      </c>
      <c r="B1543" s="55" t="s">
        <v>160</v>
      </c>
      <c r="C1543" s="63" t="s">
        <v>161</v>
      </c>
      <c r="D1543" s="64">
        <v>54</v>
      </c>
      <c r="E1543" s="70">
        <v>8813.5</v>
      </c>
      <c r="F1543" s="70">
        <v>18000.27</v>
      </c>
      <c r="G1543" s="70">
        <v>33949.48</v>
      </c>
      <c r="H1543" s="71">
        <v>25135.98</v>
      </c>
      <c r="I1543" s="64">
        <v>36</v>
      </c>
      <c r="J1543" s="70">
        <v>15653.96</v>
      </c>
      <c r="K1543" s="70">
        <v>20522.21</v>
      </c>
      <c r="L1543" s="70">
        <v>29303.965</v>
      </c>
      <c r="M1543" s="71">
        <v>13650.005</v>
      </c>
      <c r="N1543" s="22">
        <f t="shared" si="74"/>
        <v>2521.9399999999987</v>
      </c>
      <c r="O1543" s="27">
        <f t="shared" si="75"/>
        <v>0.1401056761926348</v>
      </c>
    </row>
    <row r="1544" spans="1:15" ht="13.5" customHeight="1">
      <c r="A1544" s="28" t="s">
        <v>135</v>
      </c>
      <c r="B1544" s="28" t="s">
        <v>22</v>
      </c>
      <c r="C1544" s="35" t="s">
        <v>73</v>
      </c>
      <c r="D1544" s="39">
        <v>53</v>
      </c>
      <c r="E1544" s="23">
        <v>672.6</v>
      </c>
      <c r="F1544" s="23">
        <v>721.05</v>
      </c>
      <c r="G1544" s="23">
        <v>1003.37</v>
      </c>
      <c r="H1544" s="24">
        <v>330.77</v>
      </c>
      <c r="I1544" s="39">
        <v>61</v>
      </c>
      <c r="J1544" s="23">
        <v>672.6</v>
      </c>
      <c r="K1544" s="23">
        <v>721.05</v>
      </c>
      <c r="L1544" s="23">
        <v>978.95</v>
      </c>
      <c r="M1544" s="24">
        <v>306.35</v>
      </c>
      <c r="N1544" s="22">
        <f t="shared" si="74"/>
        <v>0</v>
      </c>
      <c r="O1544" s="27">
        <f t="shared" si="75"/>
        <v>0</v>
      </c>
    </row>
    <row r="1545" spans="1:15" ht="13.5" customHeight="1">
      <c r="A1545" s="28" t="s">
        <v>135</v>
      </c>
      <c r="B1545" s="28" t="s">
        <v>54</v>
      </c>
      <c r="C1545" s="35" t="s">
        <v>74</v>
      </c>
      <c r="D1545" s="39">
        <v>50</v>
      </c>
      <c r="E1545" s="23">
        <v>4616.66</v>
      </c>
      <c r="F1545" s="23">
        <v>5908.545</v>
      </c>
      <c r="G1545" s="23">
        <v>6719</v>
      </c>
      <c r="H1545" s="24">
        <v>2102.34</v>
      </c>
      <c r="I1545" s="39">
        <v>48</v>
      </c>
      <c r="J1545" s="23">
        <v>2225.63</v>
      </c>
      <c r="K1545" s="23">
        <v>5276.565</v>
      </c>
      <c r="L1545" s="23">
        <v>6356.655</v>
      </c>
      <c r="M1545" s="24">
        <v>4131.025</v>
      </c>
      <c r="N1545" s="22">
        <f t="shared" si="74"/>
        <v>-631.9800000000005</v>
      </c>
      <c r="O1545" s="27">
        <f t="shared" si="75"/>
        <v>-0.10696034302861372</v>
      </c>
    </row>
    <row r="1546" spans="1:15" ht="13.5" customHeight="1">
      <c r="A1546" s="28" t="s">
        <v>135</v>
      </c>
      <c r="B1546" s="28" t="s">
        <v>79</v>
      </c>
      <c r="C1546" s="35" t="s">
        <v>73</v>
      </c>
      <c r="D1546" s="39">
        <v>48</v>
      </c>
      <c r="E1546" s="23">
        <v>671.71</v>
      </c>
      <c r="F1546" s="23">
        <v>757.015</v>
      </c>
      <c r="G1546" s="23">
        <v>1601.28</v>
      </c>
      <c r="H1546" s="24">
        <v>929.57</v>
      </c>
      <c r="I1546" s="39">
        <v>58</v>
      </c>
      <c r="J1546" s="23">
        <v>641.36</v>
      </c>
      <c r="K1546" s="23">
        <v>706.435</v>
      </c>
      <c r="L1546" s="23">
        <v>1476.04</v>
      </c>
      <c r="M1546" s="24">
        <v>834.68</v>
      </c>
      <c r="N1546" s="22">
        <f t="shared" si="74"/>
        <v>-50.58000000000004</v>
      </c>
      <c r="O1546" s="27">
        <f t="shared" si="75"/>
        <v>-0.06681505650482493</v>
      </c>
    </row>
    <row r="1547" spans="1:15" ht="13.5" customHeight="1">
      <c r="A1547" s="55" t="s">
        <v>135</v>
      </c>
      <c r="B1547" s="55" t="s">
        <v>175</v>
      </c>
      <c r="C1547" s="63" t="s">
        <v>161</v>
      </c>
      <c r="D1547" s="64">
        <v>46</v>
      </c>
      <c r="E1547" s="70">
        <v>15646.44</v>
      </c>
      <c r="F1547" s="70">
        <v>21626.9</v>
      </c>
      <c r="G1547" s="70">
        <v>28277.72</v>
      </c>
      <c r="H1547" s="71">
        <v>12631.28</v>
      </c>
      <c r="I1547" s="64">
        <v>33</v>
      </c>
      <c r="J1547" s="70">
        <v>21626.9</v>
      </c>
      <c r="K1547" s="70">
        <v>23631.63</v>
      </c>
      <c r="L1547" s="70">
        <v>30699.5</v>
      </c>
      <c r="M1547" s="71">
        <v>9072.6</v>
      </c>
      <c r="N1547" s="22">
        <f t="shared" si="74"/>
        <v>2004.7299999999996</v>
      </c>
      <c r="O1547" s="27">
        <f t="shared" si="75"/>
        <v>0.09269613305651755</v>
      </c>
    </row>
    <row r="1548" spans="1:15" ht="13.5" customHeight="1">
      <c r="A1548" s="55" t="s">
        <v>135</v>
      </c>
      <c r="B1548" s="55" t="s">
        <v>170</v>
      </c>
      <c r="C1548" s="63" t="s">
        <v>161</v>
      </c>
      <c r="D1548" s="64">
        <v>44</v>
      </c>
      <c r="E1548" s="70">
        <v>10533.78</v>
      </c>
      <c r="F1548" s="70">
        <v>19869.89</v>
      </c>
      <c r="G1548" s="70">
        <v>35197.26</v>
      </c>
      <c r="H1548" s="71">
        <v>24663.48</v>
      </c>
      <c r="I1548" s="64">
        <v>41</v>
      </c>
      <c r="J1548" s="70">
        <v>24181.9</v>
      </c>
      <c r="K1548" s="70">
        <v>30706.39</v>
      </c>
      <c r="L1548" s="70">
        <v>48040.55</v>
      </c>
      <c r="M1548" s="71">
        <v>23858.65</v>
      </c>
      <c r="N1548" s="22">
        <f t="shared" si="74"/>
        <v>10836.5</v>
      </c>
      <c r="O1548" s="27">
        <f t="shared" si="75"/>
        <v>0.5453729235541818</v>
      </c>
    </row>
    <row r="1549" spans="1:15" ht="13.5" customHeight="1">
      <c r="A1549" s="55" t="s">
        <v>135</v>
      </c>
      <c r="B1549" s="55" t="s">
        <v>167</v>
      </c>
      <c r="C1549" s="63" t="s">
        <v>161</v>
      </c>
      <c r="D1549" s="64">
        <v>42</v>
      </c>
      <c r="E1549" s="70">
        <v>16513.42</v>
      </c>
      <c r="F1549" s="70">
        <v>18676.04</v>
      </c>
      <c r="G1549" s="70">
        <v>23024.67</v>
      </c>
      <c r="H1549" s="71">
        <v>6511.25</v>
      </c>
      <c r="I1549" s="64">
        <v>24</v>
      </c>
      <c r="J1549" s="70">
        <v>17050.325</v>
      </c>
      <c r="K1549" s="70">
        <v>22331.895</v>
      </c>
      <c r="L1549" s="70">
        <v>29074.345</v>
      </c>
      <c r="M1549" s="71">
        <v>12024.02</v>
      </c>
      <c r="N1549" s="22">
        <f t="shared" si="74"/>
        <v>3655.8549999999996</v>
      </c>
      <c r="O1549" s="27">
        <f t="shared" si="75"/>
        <v>0.19575107999340327</v>
      </c>
    </row>
    <row r="1550" spans="1:15" ht="13.5" customHeight="1">
      <c r="A1550" s="28" t="s">
        <v>135</v>
      </c>
      <c r="B1550" s="28" t="s">
        <v>14</v>
      </c>
      <c r="C1550" s="35" t="s">
        <v>73</v>
      </c>
      <c r="D1550" s="39">
        <v>39</v>
      </c>
      <c r="E1550" s="23">
        <v>233.64</v>
      </c>
      <c r="F1550" s="23">
        <v>354.96</v>
      </c>
      <c r="G1550" s="23">
        <v>641.52</v>
      </c>
      <c r="H1550" s="24">
        <v>407.88</v>
      </c>
      <c r="I1550" s="39">
        <v>41</v>
      </c>
      <c r="J1550" s="23">
        <v>206.86</v>
      </c>
      <c r="K1550" s="23">
        <v>242.39</v>
      </c>
      <c r="L1550" s="23">
        <v>355.6</v>
      </c>
      <c r="M1550" s="24">
        <v>148.74</v>
      </c>
      <c r="N1550" s="22">
        <f t="shared" si="74"/>
        <v>-112.57</v>
      </c>
      <c r="O1550" s="27">
        <f t="shared" si="75"/>
        <v>-0.31713432499436556</v>
      </c>
    </row>
    <row r="1551" spans="1:15" ht="13.5" customHeight="1">
      <c r="A1551" s="55" t="s">
        <v>135</v>
      </c>
      <c r="B1551" s="55" t="s">
        <v>174</v>
      </c>
      <c r="C1551" s="63" t="s">
        <v>161</v>
      </c>
      <c r="D1551" s="64">
        <v>38</v>
      </c>
      <c r="E1551" s="70">
        <v>9354.56</v>
      </c>
      <c r="F1551" s="70">
        <v>13005.815</v>
      </c>
      <c r="G1551" s="70">
        <v>18167.53</v>
      </c>
      <c r="H1551" s="71">
        <v>8812.97</v>
      </c>
      <c r="I1551" s="64">
        <v>37</v>
      </c>
      <c r="J1551" s="70">
        <v>12278.52</v>
      </c>
      <c r="K1551" s="70">
        <v>14227.07</v>
      </c>
      <c r="L1551" s="70">
        <v>17596.88</v>
      </c>
      <c r="M1551" s="71">
        <v>5318.36</v>
      </c>
      <c r="N1551" s="22">
        <f t="shared" si="74"/>
        <v>1221.2549999999992</v>
      </c>
      <c r="O1551" s="27">
        <f t="shared" si="75"/>
        <v>0.09390068980682865</v>
      </c>
    </row>
    <row r="1552" spans="1:15" ht="13.5" customHeight="1">
      <c r="A1552" s="28" t="s">
        <v>135</v>
      </c>
      <c r="B1552" s="28" t="s">
        <v>89</v>
      </c>
      <c r="C1552" s="35" t="s">
        <v>74</v>
      </c>
      <c r="D1552" s="39">
        <v>35</v>
      </c>
      <c r="E1552" s="23">
        <v>2350</v>
      </c>
      <c r="F1552" s="23">
        <v>6370</v>
      </c>
      <c r="G1552" s="23">
        <v>11133.9</v>
      </c>
      <c r="H1552" s="24">
        <v>8783.9</v>
      </c>
      <c r="I1552" s="39">
        <v>46</v>
      </c>
      <c r="J1552" s="23">
        <v>2350</v>
      </c>
      <c r="K1552" s="23">
        <v>6925</v>
      </c>
      <c r="L1552" s="23">
        <v>7133</v>
      </c>
      <c r="M1552" s="24">
        <v>4783</v>
      </c>
      <c r="N1552" s="22">
        <f t="shared" si="74"/>
        <v>555</v>
      </c>
      <c r="O1552" s="27">
        <f t="shared" si="75"/>
        <v>0.08712715855572999</v>
      </c>
    </row>
    <row r="1553" spans="1:15" ht="13.5" customHeight="1">
      <c r="A1553" s="28" t="s">
        <v>135</v>
      </c>
      <c r="B1553" s="28" t="s">
        <v>48</v>
      </c>
      <c r="C1553" s="35" t="s">
        <v>74</v>
      </c>
      <c r="D1553" s="39">
        <v>33</v>
      </c>
      <c r="E1553" s="23">
        <v>2186.35</v>
      </c>
      <c r="F1553" s="23">
        <v>2542.39</v>
      </c>
      <c r="G1553" s="23">
        <v>3279.52</v>
      </c>
      <c r="H1553" s="24">
        <v>1093.17</v>
      </c>
      <c r="I1553" s="39">
        <v>39</v>
      </c>
      <c r="J1553" s="23">
        <v>2255</v>
      </c>
      <c r="K1553" s="23">
        <v>2524</v>
      </c>
      <c r="L1553" s="23">
        <v>2679</v>
      </c>
      <c r="M1553" s="24">
        <v>424</v>
      </c>
      <c r="N1553" s="22">
        <f t="shared" si="74"/>
        <v>-18.389999999999873</v>
      </c>
      <c r="O1553" s="27">
        <f t="shared" si="75"/>
        <v>-0.007233351295434561</v>
      </c>
    </row>
    <row r="1554" spans="1:15" ht="13.5" customHeight="1">
      <c r="A1554" s="28" t="s">
        <v>135</v>
      </c>
      <c r="B1554" s="28" t="s">
        <v>155</v>
      </c>
      <c r="C1554" s="35" t="s">
        <v>74</v>
      </c>
      <c r="D1554" s="39">
        <v>32</v>
      </c>
      <c r="E1554" s="23">
        <v>266.34</v>
      </c>
      <c r="F1554" s="23">
        <v>431.175</v>
      </c>
      <c r="G1554" s="23">
        <v>898.45</v>
      </c>
      <c r="H1554" s="24">
        <v>632.11</v>
      </c>
      <c r="I1554" s="39">
        <v>59</v>
      </c>
      <c r="J1554" s="23">
        <v>46.92</v>
      </c>
      <c r="K1554" s="23">
        <v>489.01</v>
      </c>
      <c r="L1554" s="23">
        <v>569.48</v>
      </c>
      <c r="M1554" s="24">
        <v>522.56</v>
      </c>
      <c r="N1554" s="22">
        <f t="shared" si="74"/>
        <v>57.83499999999998</v>
      </c>
      <c r="O1554" s="27">
        <f t="shared" si="75"/>
        <v>0.13413347248796886</v>
      </c>
    </row>
    <row r="1555" spans="1:15" ht="13.5" customHeight="1">
      <c r="A1555" s="28" t="s">
        <v>135</v>
      </c>
      <c r="B1555" s="28" t="s">
        <v>86</v>
      </c>
      <c r="C1555" s="35" t="s">
        <v>74</v>
      </c>
      <c r="D1555" s="39">
        <v>32</v>
      </c>
      <c r="E1555" s="23">
        <v>1235.86</v>
      </c>
      <c r="F1555" s="23">
        <v>1524.61</v>
      </c>
      <c r="G1555" s="23">
        <v>2114.25</v>
      </c>
      <c r="H1555" s="24">
        <v>878.39</v>
      </c>
      <c r="I1555" s="39">
        <v>51</v>
      </c>
      <c r="J1555" s="23">
        <v>1024.21</v>
      </c>
      <c r="K1555" s="23">
        <v>1519.96</v>
      </c>
      <c r="L1555" s="23">
        <v>1568.66</v>
      </c>
      <c r="M1555" s="24">
        <v>544.45</v>
      </c>
      <c r="N1555" s="22">
        <f t="shared" si="74"/>
        <v>-4.649999999999864</v>
      </c>
      <c r="O1555" s="27">
        <f t="shared" si="75"/>
        <v>-0.0030499603177205083</v>
      </c>
    </row>
    <row r="1556" spans="1:15" ht="13.5" customHeight="1">
      <c r="A1556" s="55" t="s">
        <v>135</v>
      </c>
      <c r="B1556" s="56" t="s">
        <v>179</v>
      </c>
      <c r="C1556" s="63" t="s">
        <v>161</v>
      </c>
      <c r="D1556" s="64">
        <v>28</v>
      </c>
      <c r="E1556" s="70">
        <v>69773.585</v>
      </c>
      <c r="F1556" s="70">
        <v>85479.79</v>
      </c>
      <c r="G1556" s="70">
        <v>129356.96</v>
      </c>
      <c r="H1556" s="71">
        <v>59583.375</v>
      </c>
      <c r="I1556" s="64">
        <v>18</v>
      </c>
      <c r="J1556" s="70">
        <v>79754.92</v>
      </c>
      <c r="K1556" s="70">
        <v>91410.34</v>
      </c>
      <c r="L1556" s="70">
        <v>107075.83</v>
      </c>
      <c r="M1556" s="71">
        <v>27320.91</v>
      </c>
      <c r="N1556" s="22">
        <f t="shared" si="74"/>
        <v>5930.550000000003</v>
      </c>
      <c r="O1556" s="27">
        <f t="shared" si="75"/>
        <v>0.06937955743690997</v>
      </c>
    </row>
    <row r="1557" spans="1:15" ht="13.5" customHeight="1">
      <c r="A1557" s="55" t="s">
        <v>135</v>
      </c>
      <c r="B1557" s="56" t="s">
        <v>189</v>
      </c>
      <c r="C1557" s="63" t="s">
        <v>161</v>
      </c>
      <c r="D1557" s="64">
        <v>28</v>
      </c>
      <c r="E1557" s="70">
        <v>15288.88</v>
      </c>
      <c r="F1557" s="70">
        <v>20011.38</v>
      </c>
      <c r="G1557" s="70">
        <v>27273.505</v>
      </c>
      <c r="H1557" s="71">
        <v>11984.625</v>
      </c>
      <c r="I1557" s="64">
        <v>11</v>
      </c>
      <c r="J1557" s="70">
        <v>18757.93</v>
      </c>
      <c r="K1557" s="70">
        <v>22259.71</v>
      </c>
      <c r="L1557" s="70">
        <v>55442.19</v>
      </c>
      <c r="M1557" s="71">
        <v>36684.26</v>
      </c>
      <c r="N1557" s="22">
        <f t="shared" si="74"/>
        <v>2248.329999999998</v>
      </c>
      <c r="O1557" s="27">
        <f t="shared" si="75"/>
        <v>0.11235257138688076</v>
      </c>
    </row>
    <row r="1558" spans="1:15" ht="13.5" customHeight="1">
      <c r="A1558" s="28" t="s">
        <v>135</v>
      </c>
      <c r="B1558" s="28" t="s">
        <v>87</v>
      </c>
      <c r="C1558" s="35" t="s">
        <v>74</v>
      </c>
      <c r="D1558" s="39">
        <v>27</v>
      </c>
      <c r="E1558" s="23">
        <v>5300</v>
      </c>
      <c r="F1558" s="23">
        <v>6925</v>
      </c>
      <c r="G1558" s="23">
        <v>13882.25</v>
      </c>
      <c r="H1558" s="24">
        <v>8582.25</v>
      </c>
      <c r="I1558" s="39">
        <v>58</v>
      </c>
      <c r="J1558" s="23">
        <v>2100</v>
      </c>
      <c r="K1558" s="23">
        <v>5300</v>
      </c>
      <c r="L1558" s="23">
        <v>8746.32</v>
      </c>
      <c r="M1558" s="24">
        <v>6646.32</v>
      </c>
      <c r="N1558" s="22">
        <f t="shared" si="74"/>
        <v>-1625</v>
      </c>
      <c r="O1558" s="27">
        <f t="shared" si="75"/>
        <v>-0.23465703971119134</v>
      </c>
    </row>
    <row r="1559" spans="1:15" ht="13.5" customHeight="1">
      <c r="A1559" s="55" t="s">
        <v>135</v>
      </c>
      <c r="B1559" s="55" t="s">
        <v>171</v>
      </c>
      <c r="C1559" s="63" t="s">
        <v>161</v>
      </c>
      <c r="D1559" s="64">
        <v>23</v>
      </c>
      <c r="E1559" s="70">
        <v>11114.88</v>
      </c>
      <c r="F1559" s="70">
        <v>13646.03</v>
      </c>
      <c r="G1559" s="70">
        <v>17486.41</v>
      </c>
      <c r="H1559" s="71">
        <v>6371.53</v>
      </c>
      <c r="I1559" s="64">
        <v>15</v>
      </c>
      <c r="J1559" s="70">
        <v>11221.06</v>
      </c>
      <c r="K1559" s="70">
        <v>14137.73</v>
      </c>
      <c r="L1559" s="70">
        <v>18837.46</v>
      </c>
      <c r="M1559" s="71">
        <v>7616.4</v>
      </c>
      <c r="N1559" s="22">
        <f t="shared" si="74"/>
        <v>491.6999999999989</v>
      </c>
      <c r="O1559" s="27">
        <f t="shared" si="75"/>
        <v>0.03603245779175327</v>
      </c>
    </row>
    <row r="1560" spans="1:15" ht="13.5" customHeight="1">
      <c r="A1560" s="55" t="s">
        <v>135</v>
      </c>
      <c r="B1560" s="55" t="s">
        <v>180</v>
      </c>
      <c r="C1560" s="63" t="s">
        <v>161</v>
      </c>
      <c r="D1560" s="64">
        <v>23</v>
      </c>
      <c r="E1560" s="70">
        <v>21344.9</v>
      </c>
      <c r="F1560" s="70">
        <v>24912.87</v>
      </c>
      <c r="G1560" s="70">
        <v>30982.06</v>
      </c>
      <c r="H1560" s="71">
        <v>9637.16</v>
      </c>
      <c r="I1560" s="64">
        <v>28</v>
      </c>
      <c r="J1560" s="70">
        <v>20821.62</v>
      </c>
      <c r="K1560" s="70">
        <v>26398.27</v>
      </c>
      <c r="L1560" s="70">
        <v>31230.85</v>
      </c>
      <c r="M1560" s="71">
        <v>10409.23</v>
      </c>
      <c r="N1560" s="22">
        <f t="shared" si="74"/>
        <v>1485.4000000000015</v>
      </c>
      <c r="O1560" s="27">
        <f t="shared" si="75"/>
        <v>0.059623800870794955</v>
      </c>
    </row>
    <row r="1561" spans="1:15" ht="13.5" customHeight="1">
      <c r="A1561" s="28" t="s">
        <v>135</v>
      </c>
      <c r="B1561" s="28" t="s">
        <v>50</v>
      </c>
      <c r="C1561" s="35" t="s">
        <v>74</v>
      </c>
      <c r="D1561" s="39">
        <v>21</v>
      </c>
      <c r="E1561" s="23">
        <v>2850.58</v>
      </c>
      <c r="F1561" s="23">
        <v>9029.3</v>
      </c>
      <c r="G1561" s="23">
        <v>13228.55</v>
      </c>
      <c r="H1561" s="24">
        <v>10377.97</v>
      </c>
      <c r="I1561" s="39">
        <v>28</v>
      </c>
      <c r="J1561" s="23">
        <v>4289.5</v>
      </c>
      <c r="K1561" s="23">
        <v>5459</v>
      </c>
      <c r="L1561" s="23">
        <v>7133</v>
      </c>
      <c r="M1561" s="24">
        <v>2843.5</v>
      </c>
      <c r="N1561" s="22">
        <f t="shared" si="74"/>
        <v>-3570.2999999999993</v>
      </c>
      <c r="O1561" s="27">
        <f t="shared" si="75"/>
        <v>-0.3954127119488775</v>
      </c>
    </row>
    <row r="1562" spans="1:15" ht="13.5" customHeight="1">
      <c r="A1562" s="55" t="s">
        <v>135</v>
      </c>
      <c r="B1562" s="56" t="s">
        <v>178</v>
      </c>
      <c r="C1562" s="63" t="s">
        <v>161</v>
      </c>
      <c r="D1562" s="64">
        <v>20</v>
      </c>
      <c r="E1562" s="70">
        <v>13220.16</v>
      </c>
      <c r="F1562" s="70">
        <v>19170.78</v>
      </c>
      <c r="G1562" s="70">
        <v>22207.505</v>
      </c>
      <c r="H1562" s="71">
        <v>8987.345</v>
      </c>
      <c r="I1562" s="64">
        <v>36</v>
      </c>
      <c r="J1562" s="70">
        <v>13278.87</v>
      </c>
      <c r="K1562" s="70">
        <v>18180.085</v>
      </c>
      <c r="L1562" s="70">
        <v>27940.255</v>
      </c>
      <c r="M1562" s="71">
        <v>14661.385</v>
      </c>
      <c r="N1562" s="22">
        <f t="shared" si="74"/>
        <v>-990.6949999999997</v>
      </c>
      <c r="O1562" s="27">
        <f t="shared" si="75"/>
        <v>-0.05167734437513757</v>
      </c>
    </row>
    <row r="1563" spans="1:15" ht="13.5" customHeight="1">
      <c r="A1563" s="55" t="s">
        <v>135</v>
      </c>
      <c r="B1563" s="55" t="s">
        <v>185</v>
      </c>
      <c r="C1563" s="63" t="s">
        <v>161</v>
      </c>
      <c r="D1563" s="64">
        <v>20</v>
      </c>
      <c r="E1563" s="70">
        <v>18386.645</v>
      </c>
      <c r="F1563" s="70">
        <v>27231.605</v>
      </c>
      <c r="G1563" s="70">
        <v>35741.62</v>
      </c>
      <c r="H1563" s="71">
        <v>17354.975</v>
      </c>
      <c r="I1563" s="64">
        <v>18</v>
      </c>
      <c r="J1563" s="70">
        <v>25921.24</v>
      </c>
      <c r="K1563" s="70">
        <v>29378.68</v>
      </c>
      <c r="L1563" s="70">
        <v>36899.82</v>
      </c>
      <c r="M1563" s="71">
        <v>10978.58</v>
      </c>
      <c r="N1563" s="22">
        <f t="shared" si="74"/>
        <v>2147.0750000000007</v>
      </c>
      <c r="O1563" s="27">
        <f t="shared" si="75"/>
        <v>0.07884496708879263</v>
      </c>
    </row>
    <row r="1564" spans="1:15" ht="13.5" customHeight="1">
      <c r="A1564" s="55" t="s">
        <v>135</v>
      </c>
      <c r="B1564" s="55" t="s">
        <v>191</v>
      </c>
      <c r="C1564" s="63" t="s">
        <v>161</v>
      </c>
      <c r="D1564" s="64">
        <v>18</v>
      </c>
      <c r="E1564" s="70">
        <v>10981.05</v>
      </c>
      <c r="F1564" s="70">
        <v>13498.265</v>
      </c>
      <c r="G1564" s="70">
        <v>20740.33</v>
      </c>
      <c r="H1564" s="71">
        <v>9759.28</v>
      </c>
      <c r="I1564" s="64">
        <v>16</v>
      </c>
      <c r="J1564" s="70">
        <v>15273.69</v>
      </c>
      <c r="K1564" s="70">
        <v>20446.8</v>
      </c>
      <c r="L1564" s="70">
        <v>30577.725</v>
      </c>
      <c r="M1564" s="71">
        <v>15304.035</v>
      </c>
      <c r="N1564" s="22">
        <f t="shared" si="74"/>
        <v>6948.535</v>
      </c>
      <c r="O1564" s="27">
        <f t="shared" si="75"/>
        <v>0.51477245408947</v>
      </c>
    </row>
    <row r="1565" spans="1:15" ht="13.5" customHeight="1">
      <c r="A1565" s="55" t="s">
        <v>135</v>
      </c>
      <c r="B1565" s="55" t="s">
        <v>192</v>
      </c>
      <c r="C1565" s="63" t="s">
        <v>161</v>
      </c>
      <c r="D1565" s="64">
        <v>17</v>
      </c>
      <c r="E1565" s="70">
        <v>14999.94</v>
      </c>
      <c r="F1565" s="70">
        <v>22919.99</v>
      </c>
      <c r="G1565" s="70">
        <v>32213.82</v>
      </c>
      <c r="H1565" s="71">
        <v>17213.88</v>
      </c>
      <c r="I1565" s="64">
        <v>14</v>
      </c>
      <c r="J1565" s="70">
        <v>13858.61</v>
      </c>
      <c r="K1565" s="70">
        <v>17832.45</v>
      </c>
      <c r="L1565" s="70">
        <v>29370.35</v>
      </c>
      <c r="M1565" s="71">
        <v>15511.74</v>
      </c>
      <c r="N1565" s="22">
        <f t="shared" si="74"/>
        <v>-5087.540000000001</v>
      </c>
      <c r="O1565" s="27">
        <f t="shared" si="75"/>
        <v>-0.22196955583313957</v>
      </c>
    </row>
    <row r="1566" spans="1:15" ht="13.5" customHeight="1">
      <c r="A1566" s="55" t="s">
        <v>135</v>
      </c>
      <c r="B1566" s="55" t="s">
        <v>183</v>
      </c>
      <c r="C1566" s="63" t="s">
        <v>161</v>
      </c>
      <c r="D1566" s="64">
        <v>16</v>
      </c>
      <c r="E1566" s="70">
        <v>26865.04</v>
      </c>
      <c r="F1566" s="70">
        <v>33756.315</v>
      </c>
      <c r="G1566" s="70">
        <v>37791.95</v>
      </c>
      <c r="H1566" s="71">
        <v>10926.91</v>
      </c>
      <c r="I1566" s="64">
        <v>18</v>
      </c>
      <c r="J1566" s="70">
        <v>25095.9</v>
      </c>
      <c r="K1566" s="70">
        <v>26865.04</v>
      </c>
      <c r="L1566" s="70">
        <v>27529.92</v>
      </c>
      <c r="M1566" s="71">
        <v>2434.02</v>
      </c>
      <c r="N1566" s="22">
        <f t="shared" si="74"/>
        <v>-6891.2750000000015</v>
      </c>
      <c r="O1566" s="27">
        <f t="shared" si="75"/>
        <v>-0.20414772761778058</v>
      </c>
    </row>
    <row r="1567" spans="1:15" ht="13.5" customHeight="1">
      <c r="A1567" s="55" t="s">
        <v>135</v>
      </c>
      <c r="B1567" s="55" t="s">
        <v>162</v>
      </c>
      <c r="C1567" s="63" t="s">
        <v>161</v>
      </c>
      <c r="D1567" s="64">
        <v>14</v>
      </c>
      <c r="E1567" s="70">
        <v>39392.41</v>
      </c>
      <c r="F1567" s="70">
        <v>120605.725</v>
      </c>
      <c r="G1567" s="70">
        <v>155842.03</v>
      </c>
      <c r="H1567" s="71">
        <v>116449.62</v>
      </c>
      <c r="I1567" s="64">
        <v>46</v>
      </c>
      <c r="J1567" s="70">
        <v>7241.5</v>
      </c>
      <c r="K1567" s="70">
        <v>17631.46</v>
      </c>
      <c r="L1567" s="70">
        <v>96834.6</v>
      </c>
      <c r="M1567" s="71">
        <v>89593.1</v>
      </c>
      <c r="N1567" s="22">
        <f t="shared" si="74"/>
        <v>-102974.26500000001</v>
      </c>
      <c r="O1567" s="27">
        <f t="shared" si="75"/>
        <v>-0.8538090957124963</v>
      </c>
    </row>
    <row r="1568" spans="1:15" ht="13.5" customHeight="1">
      <c r="A1568" s="28" t="s">
        <v>135</v>
      </c>
      <c r="B1568" s="28" t="s">
        <v>9</v>
      </c>
      <c r="C1568" s="35" t="s">
        <v>73</v>
      </c>
      <c r="D1568" s="39">
        <v>10</v>
      </c>
      <c r="E1568" s="23">
        <v>293.82</v>
      </c>
      <c r="F1568" s="23">
        <v>425.405</v>
      </c>
      <c r="G1568" s="23">
        <v>651.2</v>
      </c>
      <c r="H1568" s="24">
        <v>357.38</v>
      </c>
      <c r="I1568" s="39">
        <v>14</v>
      </c>
      <c r="J1568" s="23">
        <v>296.01</v>
      </c>
      <c r="K1568" s="23">
        <v>314.99</v>
      </c>
      <c r="L1568" s="23">
        <v>510.37</v>
      </c>
      <c r="M1568" s="24">
        <v>214.36</v>
      </c>
      <c r="N1568" s="22">
        <f t="shared" si="74"/>
        <v>-110.41499999999996</v>
      </c>
      <c r="O1568" s="27">
        <f t="shared" si="75"/>
        <v>-0.25955266158131657</v>
      </c>
    </row>
    <row r="1569" spans="1:15" ht="13.5" customHeight="1">
      <c r="A1569" s="28" t="s">
        <v>135</v>
      </c>
      <c r="B1569" s="28" t="s">
        <v>32</v>
      </c>
      <c r="C1569" s="35" t="s">
        <v>74</v>
      </c>
      <c r="D1569" s="39"/>
      <c r="E1569" s="23"/>
      <c r="F1569" s="23"/>
      <c r="G1569" s="23"/>
      <c r="H1569" s="24"/>
      <c r="I1569" s="39">
        <v>18</v>
      </c>
      <c r="J1569" s="23">
        <v>7668.51</v>
      </c>
      <c r="K1569" s="23">
        <v>10537.235</v>
      </c>
      <c r="L1569" s="23">
        <v>13297.24</v>
      </c>
      <c r="M1569" s="24">
        <v>5628.73</v>
      </c>
      <c r="N1569" s="22" t="s">
        <v>203</v>
      </c>
      <c r="O1569" s="27" t="e">
        <f t="shared" si="75"/>
        <v>#VALUE!</v>
      </c>
    </row>
    <row r="1570" spans="1:15" ht="13.5" customHeight="1">
      <c r="A1570" s="28" t="s">
        <v>99</v>
      </c>
      <c r="B1570" s="28" t="s">
        <v>28</v>
      </c>
      <c r="C1570" s="35" t="s">
        <v>73</v>
      </c>
      <c r="D1570" s="39">
        <v>335</v>
      </c>
      <c r="E1570" s="23">
        <v>310.05</v>
      </c>
      <c r="F1570" s="23">
        <v>430.2</v>
      </c>
      <c r="G1570" s="23">
        <v>430.2</v>
      </c>
      <c r="H1570" s="24">
        <v>120.15</v>
      </c>
      <c r="I1570" s="39">
        <v>304</v>
      </c>
      <c r="J1570" s="23">
        <v>394.2</v>
      </c>
      <c r="K1570" s="23">
        <v>430.2</v>
      </c>
      <c r="L1570" s="23">
        <v>430.2</v>
      </c>
      <c r="M1570" s="24">
        <v>36</v>
      </c>
      <c r="N1570" s="22">
        <f aca="true" t="shared" si="76" ref="N1570:N1591">K1570-F1570</f>
        <v>0</v>
      </c>
      <c r="O1570" s="27">
        <f t="shared" si="75"/>
        <v>0</v>
      </c>
    </row>
    <row r="1571" spans="1:15" ht="13.5" customHeight="1">
      <c r="A1571" s="28" t="s">
        <v>99</v>
      </c>
      <c r="B1571" s="28" t="s">
        <v>60</v>
      </c>
      <c r="C1571" s="35" t="s">
        <v>73</v>
      </c>
      <c r="D1571" s="39">
        <v>260</v>
      </c>
      <c r="E1571" s="23">
        <v>56.48</v>
      </c>
      <c r="F1571" s="23">
        <v>213.3</v>
      </c>
      <c r="G1571" s="23">
        <v>278.1</v>
      </c>
      <c r="H1571" s="24">
        <v>221.62</v>
      </c>
      <c r="I1571" s="39">
        <v>292</v>
      </c>
      <c r="J1571" s="23">
        <v>37.86</v>
      </c>
      <c r="K1571" s="23">
        <v>153</v>
      </c>
      <c r="L1571" s="23">
        <v>282.6</v>
      </c>
      <c r="M1571" s="24">
        <v>244.74</v>
      </c>
      <c r="N1571" s="22">
        <f t="shared" si="76"/>
        <v>-60.30000000000001</v>
      </c>
      <c r="O1571" s="27">
        <f t="shared" si="75"/>
        <v>-0.2827004219409283</v>
      </c>
    </row>
    <row r="1572" spans="1:15" ht="13.5" customHeight="1">
      <c r="A1572" s="28" t="s">
        <v>99</v>
      </c>
      <c r="B1572" s="28" t="s">
        <v>56</v>
      </c>
      <c r="C1572" s="35" t="s">
        <v>73</v>
      </c>
      <c r="D1572" s="39">
        <v>167</v>
      </c>
      <c r="E1572" s="23">
        <v>195.94</v>
      </c>
      <c r="F1572" s="23">
        <v>440.03</v>
      </c>
      <c r="G1572" s="23">
        <v>579.6</v>
      </c>
      <c r="H1572" s="24">
        <v>383.66</v>
      </c>
      <c r="I1572" s="39">
        <v>188</v>
      </c>
      <c r="J1572" s="23">
        <v>261</v>
      </c>
      <c r="K1572" s="23">
        <v>451.36</v>
      </c>
      <c r="L1572" s="23">
        <v>625.5</v>
      </c>
      <c r="M1572" s="24">
        <v>364.5</v>
      </c>
      <c r="N1572" s="22">
        <f t="shared" si="76"/>
        <v>11.330000000000041</v>
      </c>
      <c r="O1572" s="27">
        <f t="shared" si="75"/>
        <v>0.02574824443787933</v>
      </c>
    </row>
    <row r="1573" spans="1:15" ht="13.5" customHeight="1">
      <c r="A1573" s="28" t="s">
        <v>99</v>
      </c>
      <c r="B1573" s="28" t="s">
        <v>59</v>
      </c>
      <c r="C1573" s="35" t="s">
        <v>73</v>
      </c>
      <c r="D1573" s="39">
        <v>160</v>
      </c>
      <c r="E1573" s="23">
        <v>92.99</v>
      </c>
      <c r="F1573" s="23">
        <v>206.1</v>
      </c>
      <c r="G1573" s="23">
        <v>206.1</v>
      </c>
      <c r="H1573" s="24">
        <v>113.11</v>
      </c>
      <c r="I1573" s="39">
        <v>177</v>
      </c>
      <c r="J1573" s="23">
        <v>85.54</v>
      </c>
      <c r="K1573" s="23">
        <v>214.2</v>
      </c>
      <c r="L1573" s="23">
        <v>214.2</v>
      </c>
      <c r="M1573" s="24">
        <v>128.66</v>
      </c>
      <c r="N1573" s="22">
        <f t="shared" si="76"/>
        <v>8.099999999999994</v>
      </c>
      <c r="O1573" s="27">
        <f t="shared" si="75"/>
        <v>0.039301310043668096</v>
      </c>
    </row>
    <row r="1574" spans="1:15" ht="13.5" customHeight="1">
      <c r="A1574" s="28" t="s">
        <v>99</v>
      </c>
      <c r="B1574" s="28" t="s">
        <v>40</v>
      </c>
      <c r="C1574" s="35" t="s">
        <v>74</v>
      </c>
      <c r="D1574" s="39">
        <v>112</v>
      </c>
      <c r="E1574" s="23">
        <v>3348.37</v>
      </c>
      <c r="F1574" s="23">
        <v>3920.475</v>
      </c>
      <c r="G1574" s="23">
        <v>4034</v>
      </c>
      <c r="H1574" s="24">
        <v>685.63</v>
      </c>
      <c r="I1574" s="39">
        <v>78</v>
      </c>
      <c r="J1574" s="23">
        <v>2503.45</v>
      </c>
      <c r="K1574" s="23">
        <v>4155</v>
      </c>
      <c r="L1574" s="23">
        <v>4493.28</v>
      </c>
      <c r="M1574" s="24">
        <v>1989.83</v>
      </c>
      <c r="N1574" s="22">
        <f t="shared" si="76"/>
        <v>234.5250000000001</v>
      </c>
      <c r="O1574" s="27">
        <f t="shared" si="75"/>
        <v>0.05982055745796112</v>
      </c>
    </row>
    <row r="1575" spans="1:15" ht="13.5" customHeight="1">
      <c r="A1575" s="28" t="s">
        <v>99</v>
      </c>
      <c r="B1575" s="28" t="s">
        <v>57</v>
      </c>
      <c r="C1575" s="35" t="s">
        <v>159</v>
      </c>
      <c r="D1575" s="39">
        <v>92</v>
      </c>
      <c r="E1575" s="23">
        <v>338.4</v>
      </c>
      <c r="F1575" s="23">
        <v>575.1</v>
      </c>
      <c r="G1575" s="23">
        <v>582.3</v>
      </c>
      <c r="H1575" s="24">
        <v>243.9</v>
      </c>
      <c r="I1575" s="39">
        <v>71</v>
      </c>
      <c r="J1575" s="23">
        <v>102.41</v>
      </c>
      <c r="K1575" s="23">
        <v>598.5</v>
      </c>
      <c r="L1575" s="23">
        <v>605.7</v>
      </c>
      <c r="M1575" s="24">
        <v>503.29</v>
      </c>
      <c r="N1575" s="22">
        <f t="shared" si="76"/>
        <v>23.399999999999977</v>
      </c>
      <c r="O1575" s="27">
        <f t="shared" si="75"/>
        <v>0.04068857589984346</v>
      </c>
    </row>
    <row r="1576" spans="1:15" ht="13.5" customHeight="1">
      <c r="A1576" s="28" t="s">
        <v>99</v>
      </c>
      <c r="B1576" s="28" t="s">
        <v>15</v>
      </c>
      <c r="C1576" s="35" t="s">
        <v>73</v>
      </c>
      <c r="D1576" s="39">
        <v>87</v>
      </c>
      <c r="E1576" s="23">
        <v>11.74</v>
      </c>
      <c r="F1576" s="23">
        <v>25.2</v>
      </c>
      <c r="G1576" s="23">
        <v>50.4</v>
      </c>
      <c r="H1576" s="24">
        <v>38.66</v>
      </c>
      <c r="I1576" s="39">
        <v>40</v>
      </c>
      <c r="J1576" s="23">
        <v>23.48</v>
      </c>
      <c r="K1576" s="23">
        <v>34.855</v>
      </c>
      <c r="L1576" s="23">
        <v>334.8</v>
      </c>
      <c r="M1576" s="24">
        <v>311.32</v>
      </c>
      <c r="N1576" s="22">
        <f t="shared" si="76"/>
        <v>9.654999999999998</v>
      </c>
      <c r="O1576" s="27">
        <f t="shared" si="75"/>
        <v>0.38313492063492055</v>
      </c>
    </row>
    <row r="1577" spans="1:15" ht="13.5" customHeight="1">
      <c r="A1577" s="28" t="s">
        <v>99</v>
      </c>
      <c r="B1577" s="28" t="s">
        <v>63</v>
      </c>
      <c r="C1577" s="35" t="s">
        <v>75</v>
      </c>
      <c r="D1577" s="39">
        <v>53</v>
      </c>
      <c r="E1577" s="23">
        <v>164.72</v>
      </c>
      <c r="F1577" s="23">
        <v>509.4</v>
      </c>
      <c r="G1577" s="23">
        <v>509.4</v>
      </c>
      <c r="H1577" s="24">
        <v>344.68</v>
      </c>
      <c r="I1577" s="39">
        <v>37</v>
      </c>
      <c r="J1577" s="23">
        <v>530.1</v>
      </c>
      <c r="K1577" s="23">
        <v>530.1</v>
      </c>
      <c r="L1577" s="23">
        <v>530.1</v>
      </c>
      <c r="M1577" s="24">
        <v>0</v>
      </c>
      <c r="N1577" s="22">
        <f t="shared" si="76"/>
        <v>20.700000000000045</v>
      </c>
      <c r="O1577" s="27">
        <f t="shared" si="75"/>
        <v>0.04063604240282695</v>
      </c>
    </row>
    <row r="1578" spans="1:15" ht="13.5" customHeight="1">
      <c r="A1578" s="28" t="s">
        <v>99</v>
      </c>
      <c r="B1578" s="28" t="s">
        <v>58</v>
      </c>
      <c r="C1578" s="35" t="s">
        <v>73</v>
      </c>
      <c r="D1578" s="39">
        <v>52</v>
      </c>
      <c r="E1578" s="23">
        <v>71.45</v>
      </c>
      <c r="F1578" s="23">
        <v>261.73</v>
      </c>
      <c r="G1578" s="23">
        <v>458.925</v>
      </c>
      <c r="H1578" s="24">
        <v>387.475</v>
      </c>
      <c r="I1578" s="39">
        <v>35</v>
      </c>
      <c r="J1578" s="23">
        <v>72.8</v>
      </c>
      <c r="K1578" s="23">
        <v>206.1</v>
      </c>
      <c r="L1578" s="23">
        <v>333.06</v>
      </c>
      <c r="M1578" s="24">
        <v>260.26</v>
      </c>
      <c r="N1578" s="22">
        <f t="shared" si="76"/>
        <v>-55.630000000000024</v>
      </c>
      <c r="O1578" s="27">
        <f t="shared" si="75"/>
        <v>-0.2125472815496887</v>
      </c>
    </row>
    <row r="1579" spans="1:15" ht="13.5" customHeight="1">
      <c r="A1579" s="28" t="s">
        <v>99</v>
      </c>
      <c r="B1579" s="28" t="s">
        <v>18</v>
      </c>
      <c r="C1579" s="35" t="s">
        <v>73</v>
      </c>
      <c r="D1579" s="39">
        <v>50</v>
      </c>
      <c r="E1579" s="23">
        <v>146.72</v>
      </c>
      <c r="F1579" s="23">
        <v>732.63</v>
      </c>
      <c r="G1579" s="23">
        <v>1550.7</v>
      </c>
      <c r="H1579" s="24">
        <v>1403.98</v>
      </c>
      <c r="I1579" s="39">
        <v>64</v>
      </c>
      <c r="J1579" s="23">
        <v>146.72</v>
      </c>
      <c r="K1579" s="23">
        <v>1612.8</v>
      </c>
      <c r="L1579" s="23">
        <v>1612.8</v>
      </c>
      <c r="M1579" s="24">
        <v>1466.08</v>
      </c>
      <c r="N1579" s="22">
        <f t="shared" si="76"/>
        <v>880.17</v>
      </c>
      <c r="O1579" s="27">
        <f t="shared" si="75"/>
        <v>1.2013840547070145</v>
      </c>
    </row>
    <row r="1580" spans="1:15" ht="13.5" customHeight="1">
      <c r="A1580" s="28" t="s">
        <v>99</v>
      </c>
      <c r="B1580" s="28" t="s">
        <v>25</v>
      </c>
      <c r="C1580" s="35" t="s">
        <v>73</v>
      </c>
      <c r="D1580" s="39">
        <v>49</v>
      </c>
      <c r="E1580" s="23">
        <v>246.6</v>
      </c>
      <c r="F1580" s="23">
        <v>1109.7</v>
      </c>
      <c r="G1580" s="23">
        <v>1109.7</v>
      </c>
      <c r="H1580" s="24">
        <v>863.1</v>
      </c>
      <c r="I1580" s="39">
        <v>49</v>
      </c>
      <c r="J1580" s="23">
        <v>855.4</v>
      </c>
      <c r="K1580" s="23">
        <v>1153.8</v>
      </c>
      <c r="L1580" s="23">
        <v>1153.8</v>
      </c>
      <c r="M1580" s="24">
        <v>298.4</v>
      </c>
      <c r="N1580" s="22">
        <f t="shared" si="76"/>
        <v>44.09999999999991</v>
      </c>
      <c r="O1580" s="27">
        <f t="shared" si="75"/>
        <v>0.03974047039740462</v>
      </c>
    </row>
    <row r="1581" spans="1:15" ht="13.5" customHeight="1">
      <c r="A1581" s="28" t="s">
        <v>99</v>
      </c>
      <c r="B1581" s="28" t="s">
        <v>76</v>
      </c>
      <c r="C1581" s="35" t="s">
        <v>73</v>
      </c>
      <c r="D1581" s="39">
        <v>46</v>
      </c>
      <c r="E1581" s="23">
        <v>1087.63</v>
      </c>
      <c r="F1581" s="23">
        <v>2165.5</v>
      </c>
      <c r="G1581" s="23">
        <v>3582.9</v>
      </c>
      <c r="H1581" s="24">
        <v>2495.27</v>
      </c>
      <c r="I1581" s="39">
        <v>48</v>
      </c>
      <c r="J1581" s="23">
        <v>1087.63</v>
      </c>
      <c r="K1581" s="23">
        <v>2092.5</v>
      </c>
      <c r="L1581" s="23">
        <v>3726</v>
      </c>
      <c r="M1581" s="24">
        <v>2638.37</v>
      </c>
      <c r="N1581" s="22">
        <f t="shared" si="76"/>
        <v>-73</v>
      </c>
      <c r="O1581" s="27">
        <f t="shared" si="75"/>
        <v>-0.033710459478180556</v>
      </c>
    </row>
    <row r="1582" spans="1:15" ht="13.5" customHeight="1">
      <c r="A1582" s="28" t="s">
        <v>99</v>
      </c>
      <c r="B1582" s="28" t="s">
        <v>62</v>
      </c>
      <c r="C1582" s="35" t="s">
        <v>73</v>
      </c>
      <c r="D1582" s="39">
        <v>44</v>
      </c>
      <c r="E1582" s="23">
        <v>74.52</v>
      </c>
      <c r="F1582" s="23">
        <v>247.05</v>
      </c>
      <c r="G1582" s="23">
        <v>360.9</v>
      </c>
      <c r="H1582" s="24">
        <v>286.38</v>
      </c>
      <c r="I1582" s="39">
        <v>58</v>
      </c>
      <c r="J1582" s="23">
        <v>36.4</v>
      </c>
      <c r="K1582" s="23">
        <v>257.4</v>
      </c>
      <c r="L1582" s="23">
        <v>398.7</v>
      </c>
      <c r="M1582" s="24">
        <v>362.3</v>
      </c>
      <c r="N1582" s="22">
        <f t="shared" si="76"/>
        <v>10.349999999999966</v>
      </c>
      <c r="O1582" s="27">
        <f t="shared" si="75"/>
        <v>0.04189435336976306</v>
      </c>
    </row>
    <row r="1583" spans="1:15" ht="13.5" customHeight="1">
      <c r="A1583" s="28" t="s">
        <v>99</v>
      </c>
      <c r="B1583" s="28" t="s">
        <v>27</v>
      </c>
      <c r="C1583" s="35" t="s">
        <v>73</v>
      </c>
      <c r="D1583" s="39">
        <v>42</v>
      </c>
      <c r="E1583" s="23">
        <v>787.08</v>
      </c>
      <c r="F1583" s="23">
        <v>2006.1</v>
      </c>
      <c r="G1583" s="23">
        <v>2006.1</v>
      </c>
      <c r="H1583" s="24">
        <v>1219.02</v>
      </c>
      <c r="I1583" s="39">
        <v>50</v>
      </c>
      <c r="J1583" s="23">
        <v>463.6</v>
      </c>
      <c r="K1583" s="23">
        <v>2086.2</v>
      </c>
      <c r="L1583" s="23">
        <v>2086.2</v>
      </c>
      <c r="M1583" s="24">
        <v>1622.6</v>
      </c>
      <c r="N1583" s="22">
        <f t="shared" si="76"/>
        <v>80.09999999999991</v>
      </c>
      <c r="O1583" s="27">
        <f t="shared" si="75"/>
        <v>0.03992821893225657</v>
      </c>
    </row>
    <row r="1584" spans="1:15" ht="13.5" customHeight="1">
      <c r="A1584" s="28" t="s">
        <v>99</v>
      </c>
      <c r="B1584" s="28" t="s">
        <v>41</v>
      </c>
      <c r="C1584" s="35" t="s">
        <v>74</v>
      </c>
      <c r="D1584" s="39">
        <v>28</v>
      </c>
      <c r="E1584" s="23">
        <v>3229.11</v>
      </c>
      <c r="F1584" s="23">
        <v>4034</v>
      </c>
      <c r="G1584" s="23">
        <v>4034</v>
      </c>
      <c r="H1584" s="24">
        <v>804.89</v>
      </c>
      <c r="I1584" s="39">
        <v>14</v>
      </c>
      <c r="J1584" s="23">
        <v>3181.63</v>
      </c>
      <c r="K1584" s="23">
        <v>4044.91</v>
      </c>
      <c r="L1584" s="23">
        <v>4155</v>
      </c>
      <c r="M1584" s="24">
        <v>973.37</v>
      </c>
      <c r="N1584" s="22">
        <f t="shared" si="76"/>
        <v>10.909999999999854</v>
      </c>
      <c r="O1584" s="27">
        <f t="shared" si="75"/>
        <v>0.0027045116509667464</v>
      </c>
    </row>
    <row r="1585" spans="1:15" ht="13.5" customHeight="1">
      <c r="A1585" s="28" t="s">
        <v>99</v>
      </c>
      <c r="B1585" s="28" t="s">
        <v>7</v>
      </c>
      <c r="C1585" s="35" t="s">
        <v>73</v>
      </c>
      <c r="D1585" s="39">
        <v>21</v>
      </c>
      <c r="E1585" s="23">
        <v>180.99</v>
      </c>
      <c r="F1585" s="23">
        <v>379.8</v>
      </c>
      <c r="G1585" s="23">
        <v>379.8</v>
      </c>
      <c r="H1585" s="24">
        <v>198.81</v>
      </c>
      <c r="I1585" s="39">
        <v>18</v>
      </c>
      <c r="J1585" s="23">
        <v>49.68</v>
      </c>
      <c r="K1585" s="23">
        <v>158.34</v>
      </c>
      <c r="L1585" s="23">
        <v>395.1</v>
      </c>
      <c r="M1585" s="24">
        <v>345.42</v>
      </c>
      <c r="N1585" s="22">
        <f t="shared" si="76"/>
        <v>-221.46</v>
      </c>
      <c r="O1585" s="27">
        <f t="shared" si="75"/>
        <v>-0.5830963665086888</v>
      </c>
    </row>
    <row r="1586" spans="1:15" ht="13.5" customHeight="1">
      <c r="A1586" s="28" t="s">
        <v>99</v>
      </c>
      <c r="B1586" s="28" t="s">
        <v>80</v>
      </c>
      <c r="C1586" s="35" t="s">
        <v>73</v>
      </c>
      <c r="D1586" s="39">
        <v>21</v>
      </c>
      <c r="E1586" s="23">
        <v>457.95</v>
      </c>
      <c r="F1586" s="23">
        <v>2525.4</v>
      </c>
      <c r="G1586" s="23">
        <v>2525.4</v>
      </c>
      <c r="H1586" s="24">
        <v>2067.45</v>
      </c>
      <c r="I1586" s="39">
        <v>21</v>
      </c>
      <c r="J1586" s="23">
        <v>457.95</v>
      </c>
      <c r="K1586" s="23">
        <v>1334.06</v>
      </c>
      <c r="L1586" s="23">
        <v>2626.2</v>
      </c>
      <c r="M1586" s="24">
        <v>2168.25</v>
      </c>
      <c r="N1586" s="22">
        <f t="shared" si="76"/>
        <v>-1191.3400000000001</v>
      </c>
      <c r="O1586" s="27">
        <f t="shared" si="75"/>
        <v>-0.47174309020353217</v>
      </c>
    </row>
    <row r="1587" spans="1:15" ht="13.5" customHeight="1">
      <c r="A1587" s="28" t="s">
        <v>99</v>
      </c>
      <c r="B1587" s="28" t="s">
        <v>8</v>
      </c>
      <c r="C1587" s="35" t="s">
        <v>73</v>
      </c>
      <c r="D1587" s="39">
        <v>15</v>
      </c>
      <c r="E1587" s="23">
        <v>308.76</v>
      </c>
      <c r="F1587" s="23">
        <v>1921.5</v>
      </c>
      <c r="G1587" s="23">
        <v>2135</v>
      </c>
      <c r="H1587" s="24">
        <v>1826.24</v>
      </c>
      <c r="I1587" s="39">
        <v>16</v>
      </c>
      <c r="J1587" s="23">
        <v>1059.24</v>
      </c>
      <c r="K1587" s="23">
        <v>1998</v>
      </c>
      <c r="L1587" s="23">
        <v>1998</v>
      </c>
      <c r="M1587" s="24">
        <v>938.76</v>
      </c>
      <c r="N1587" s="22">
        <f t="shared" si="76"/>
        <v>76.5</v>
      </c>
      <c r="O1587" s="27">
        <f t="shared" si="75"/>
        <v>0.03981264637002342</v>
      </c>
    </row>
    <row r="1588" spans="1:15" ht="13.5" customHeight="1">
      <c r="A1588" s="28" t="s">
        <v>99</v>
      </c>
      <c r="B1588" s="28" t="s">
        <v>10</v>
      </c>
      <c r="C1588" s="35" t="s">
        <v>73</v>
      </c>
      <c r="D1588" s="39">
        <v>14</v>
      </c>
      <c r="E1588" s="23">
        <v>148.34</v>
      </c>
      <c r="F1588" s="23">
        <v>602.76</v>
      </c>
      <c r="G1588" s="23">
        <v>1335.6</v>
      </c>
      <c r="H1588" s="24">
        <v>1187.26</v>
      </c>
      <c r="I1588" s="39">
        <v>15</v>
      </c>
      <c r="J1588" s="23">
        <v>569.66</v>
      </c>
      <c r="K1588" s="23">
        <v>1388.7</v>
      </c>
      <c r="L1588" s="23">
        <v>1388.7</v>
      </c>
      <c r="M1588" s="24">
        <v>819.04</v>
      </c>
      <c r="N1588" s="22">
        <f t="shared" si="76"/>
        <v>785.94</v>
      </c>
      <c r="O1588" s="27">
        <f t="shared" si="75"/>
        <v>1.3039020505673902</v>
      </c>
    </row>
    <row r="1589" spans="1:15" ht="13.5" customHeight="1">
      <c r="A1589" s="28" t="s">
        <v>99</v>
      </c>
      <c r="B1589" s="28" t="s">
        <v>34</v>
      </c>
      <c r="C1589" s="35" t="s">
        <v>74</v>
      </c>
      <c r="D1589" s="39">
        <v>14</v>
      </c>
      <c r="E1589" s="23">
        <v>837.71</v>
      </c>
      <c r="F1589" s="23">
        <v>904.56</v>
      </c>
      <c r="G1589" s="23">
        <v>2284.65</v>
      </c>
      <c r="H1589" s="24">
        <v>1446.94</v>
      </c>
      <c r="I1589" s="39">
        <v>14</v>
      </c>
      <c r="J1589" s="23">
        <v>926.96</v>
      </c>
      <c r="K1589" s="23">
        <v>2248.97</v>
      </c>
      <c r="L1589" s="23">
        <v>2526.79</v>
      </c>
      <c r="M1589" s="24">
        <v>1599.83</v>
      </c>
      <c r="N1589" s="22">
        <f t="shared" si="76"/>
        <v>1344.4099999999999</v>
      </c>
      <c r="O1589" s="27">
        <f t="shared" si="75"/>
        <v>1.4862585124259309</v>
      </c>
    </row>
    <row r="1590" spans="1:15" ht="13.5" customHeight="1">
      <c r="A1590" s="28" t="s">
        <v>99</v>
      </c>
      <c r="B1590" s="28" t="s">
        <v>20</v>
      </c>
      <c r="C1590" s="35" t="s">
        <v>73</v>
      </c>
      <c r="D1590" s="39">
        <v>13</v>
      </c>
      <c r="E1590" s="23">
        <v>79.2</v>
      </c>
      <c r="F1590" s="23">
        <v>396</v>
      </c>
      <c r="G1590" s="23">
        <v>396</v>
      </c>
      <c r="H1590" s="24">
        <v>316.8</v>
      </c>
      <c r="I1590" s="39">
        <v>21</v>
      </c>
      <c r="J1590" s="23">
        <v>412.2</v>
      </c>
      <c r="K1590" s="23">
        <v>412.2</v>
      </c>
      <c r="L1590" s="23">
        <v>458</v>
      </c>
      <c r="M1590" s="24">
        <v>45.8</v>
      </c>
      <c r="N1590" s="22">
        <f t="shared" si="76"/>
        <v>16.19999999999999</v>
      </c>
      <c r="O1590" s="27">
        <f t="shared" si="75"/>
        <v>0.04090909090909088</v>
      </c>
    </row>
    <row r="1591" spans="1:15" ht="13.5" customHeight="1">
      <c r="A1591" s="55" t="s">
        <v>99</v>
      </c>
      <c r="B1591" s="55" t="s">
        <v>199</v>
      </c>
      <c r="C1591" s="65" t="s">
        <v>159</v>
      </c>
      <c r="D1591" s="64">
        <v>12</v>
      </c>
      <c r="E1591" s="70">
        <v>6906</v>
      </c>
      <c r="F1591" s="70">
        <v>8109.59</v>
      </c>
      <c r="G1591" s="70">
        <v>12976.285</v>
      </c>
      <c r="H1591" s="71">
        <v>6070.285</v>
      </c>
      <c r="I1591" s="64">
        <v>10</v>
      </c>
      <c r="J1591" s="70">
        <v>6906</v>
      </c>
      <c r="K1591" s="70">
        <v>9075.89</v>
      </c>
      <c r="L1591" s="70">
        <v>12434.6</v>
      </c>
      <c r="M1591" s="71">
        <v>5528.6</v>
      </c>
      <c r="N1591" s="22">
        <f t="shared" si="76"/>
        <v>966.2999999999993</v>
      </c>
      <c r="O1591" s="27">
        <f t="shared" si="75"/>
        <v>0.11915522239718646</v>
      </c>
    </row>
    <row r="1592" spans="1:15" ht="13.5" customHeight="1">
      <c r="A1592" s="28" t="s">
        <v>99</v>
      </c>
      <c r="B1592" s="28" t="s">
        <v>77</v>
      </c>
      <c r="C1592" s="35" t="s">
        <v>73</v>
      </c>
      <c r="D1592" s="39"/>
      <c r="E1592" s="23"/>
      <c r="F1592" s="23"/>
      <c r="G1592" s="23"/>
      <c r="H1592" s="24"/>
      <c r="I1592" s="39">
        <v>11</v>
      </c>
      <c r="J1592" s="23">
        <v>844.48</v>
      </c>
      <c r="K1592" s="23">
        <v>1808.1</v>
      </c>
      <c r="L1592" s="23">
        <v>1941.3</v>
      </c>
      <c r="M1592" s="24">
        <v>1096.82</v>
      </c>
      <c r="N1592" s="22" t="s">
        <v>203</v>
      </c>
      <c r="O1592" s="27" t="e">
        <f t="shared" si="75"/>
        <v>#VALUE!</v>
      </c>
    </row>
    <row r="1593" spans="1:15" ht="13.5" customHeight="1">
      <c r="A1593" s="28" t="s">
        <v>99</v>
      </c>
      <c r="B1593" s="28" t="s">
        <v>43</v>
      </c>
      <c r="C1593" s="35" t="s">
        <v>74</v>
      </c>
      <c r="D1593" s="39"/>
      <c r="E1593" s="23"/>
      <c r="F1593" s="23"/>
      <c r="G1593" s="23"/>
      <c r="H1593" s="24"/>
      <c r="I1593" s="39">
        <v>10</v>
      </c>
      <c r="J1593" s="23">
        <v>9389.76</v>
      </c>
      <c r="K1593" s="23">
        <v>12884.155</v>
      </c>
      <c r="L1593" s="23">
        <v>15428.41</v>
      </c>
      <c r="M1593" s="24">
        <v>6038.65</v>
      </c>
      <c r="N1593" s="22" t="s">
        <v>203</v>
      </c>
      <c r="O1593" s="27" t="e">
        <f t="shared" si="75"/>
        <v>#VALUE!</v>
      </c>
    </row>
    <row r="1594" spans="1:15" ht="13.5" customHeight="1">
      <c r="A1594" s="28" t="s">
        <v>99</v>
      </c>
      <c r="B1594" s="28" t="s">
        <v>46</v>
      </c>
      <c r="C1594" s="35" t="s">
        <v>74</v>
      </c>
      <c r="D1594" s="39"/>
      <c r="E1594" s="23"/>
      <c r="F1594" s="23"/>
      <c r="G1594" s="23"/>
      <c r="H1594" s="24"/>
      <c r="I1594" s="39">
        <v>13</v>
      </c>
      <c r="J1594" s="23">
        <v>7540.2</v>
      </c>
      <c r="K1594" s="23">
        <v>8940.76</v>
      </c>
      <c r="L1594" s="23">
        <v>9585.95</v>
      </c>
      <c r="M1594" s="24">
        <v>2045.75</v>
      </c>
      <c r="N1594" s="22" t="s">
        <v>203</v>
      </c>
      <c r="O1594" s="27" t="e">
        <f t="shared" si="75"/>
        <v>#VALUE!</v>
      </c>
    </row>
    <row r="1595" spans="1:15" ht="13.5" customHeight="1">
      <c r="A1595" s="55" t="s">
        <v>136</v>
      </c>
      <c r="B1595" s="55" t="s">
        <v>162</v>
      </c>
      <c r="C1595" s="63" t="s">
        <v>161</v>
      </c>
      <c r="D1595" s="64"/>
      <c r="E1595" s="70"/>
      <c r="F1595" s="70"/>
      <c r="G1595" s="70"/>
      <c r="H1595" s="71"/>
      <c r="I1595" s="64">
        <v>16</v>
      </c>
      <c r="J1595" s="70">
        <v>31271.99</v>
      </c>
      <c r="K1595" s="70">
        <v>42884.56</v>
      </c>
      <c r="L1595" s="70">
        <v>56757.25</v>
      </c>
      <c r="M1595" s="71">
        <v>25485.26</v>
      </c>
      <c r="N1595" s="22" t="s">
        <v>203</v>
      </c>
      <c r="O1595" s="27" t="e">
        <f t="shared" si="75"/>
        <v>#VALUE!</v>
      </c>
    </row>
    <row r="1596" spans="1:15" ht="13.5" customHeight="1">
      <c r="A1596" s="28" t="s">
        <v>136</v>
      </c>
      <c r="B1596" s="28" t="s">
        <v>28</v>
      </c>
      <c r="C1596" s="35" t="s">
        <v>73</v>
      </c>
      <c r="D1596" s="39">
        <v>7940</v>
      </c>
      <c r="E1596" s="23">
        <v>162.65</v>
      </c>
      <c r="F1596" s="23">
        <v>179</v>
      </c>
      <c r="G1596" s="23">
        <v>338.39</v>
      </c>
      <c r="H1596" s="24">
        <v>175.74</v>
      </c>
      <c r="I1596" s="39">
        <v>6738</v>
      </c>
      <c r="J1596" s="23">
        <v>160.12</v>
      </c>
      <c r="K1596" s="23">
        <v>166.8</v>
      </c>
      <c r="L1596" s="23">
        <v>277.2</v>
      </c>
      <c r="M1596" s="24">
        <v>117.08</v>
      </c>
      <c r="N1596" s="22">
        <f aca="true" t="shared" si="77" ref="N1596:N1627">K1596-F1596</f>
        <v>-12.199999999999989</v>
      </c>
      <c r="O1596" s="27">
        <f t="shared" si="75"/>
        <v>-0.06815642458100553</v>
      </c>
    </row>
    <row r="1597" spans="1:15" ht="13.5" customHeight="1">
      <c r="A1597" s="28" t="s">
        <v>136</v>
      </c>
      <c r="B1597" s="28" t="s">
        <v>60</v>
      </c>
      <c r="C1597" s="35" t="s">
        <v>73</v>
      </c>
      <c r="D1597" s="39">
        <v>4616</v>
      </c>
      <c r="E1597" s="23">
        <v>46.02</v>
      </c>
      <c r="F1597" s="23">
        <v>84.96</v>
      </c>
      <c r="G1597" s="23">
        <v>107.67</v>
      </c>
      <c r="H1597" s="24">
        <v>61.65</v>
      </c>
      <c r="I1597" s="39">
        <v>3963</v>
      </c>
      <c r="J1597" s="23">
        <v>37.95</v>
      </c>
      <c r="K1597" s="23">
        <v>55.65</v>
      </c>
      <c r="L1597" s="23">
        <v>97.98</v>
      </c>
      <c r="M1597" s="24">
        <v>60.03</v>
      </c>
      <c r="N1597" s="22">
        <f t="shared" si="77"/>
        <v>-29.309999999999995</v>
      </c>
      <c r="O1597" s="27">
        <f t="shared" si="75"/>
        <v>-0.34498587570621464</v>
      </c>
    </row>
    <row r="1598" spans="1:15" ht="13.5" customHeight="1">
      <c r="A1598" s="28" t="s">
        <v>136</v>
      </c>
      <c r="B1598" s="28" t="s">
        <v>56</v>
      </c>
      <c r="C1598" s="35" t="s">
        <v>73</v>
      </c>
      <c r="D1598" s="39">
        <v>2712</v>
      </c>
      <c r="E1598" s="23">
        <v>156.35</v>
      </c>
      <c r="F1598" s="23">
        <v>256.68</v>
      </c>
      <c r="G1598" s="23">
        <v>362.26</v>
      </c>
      <c r="H1598" s="24">
        <v>205.91</v>
      </c>
      <c r="I1598" s="39">
        <v>3058</v>
      </c>
      <c r="J1598" s="23">
        <v>110.69</v>
      </c>
      <c r="K1598" s="23">
        <v>194.82</v>
      </c>
      <c r="L1598" s="23">
        <v>324.48</v>
      </c>
      <c r="M1598" s="24">
        <v>213.79</v>
      </c>
      <c r="N1598" s="22">
        <f t="shared" si="77"/>
        <v>-61.860000000000014</v>
      </c>
      <c r="O1598" s="27">
        <f t="shared" si="75"/>
        <v>-0.24100046750818144</v>
      </c>
    </row>
    <row r="1599" spans="1:15" ht="13.5" customHeight="1">
      <c r="A1599" s="28" t="s">
        <v>136</v>
      </c>
      <c r="B1599" s="28" t="s">
        <v>59</v>
      </c>
      <c r="C1599" s="35" t="s">
        <v>73</v>
      </c>
      <c r="D1599" s="39">
        <v>2678</v>
      </c>
      <c r="E1599" s="23">
        <v>35.42</v>
      </c>
      <c r="F1599" s="23">
        <v>71.28</v>
      </c>
      <c r="G1599" s="23">
        <v>90.34</v>
      </c>
      <c r="H1599" s="24">
        <v>54.92</v>
      </c>
      <c r="I1599" s="39">
        <v>2384</v>
      </c>
      <c r="J1599" s="23">
        <v>29.73</v>
      </c>
      <c r="K1599" s="23">
        <v>37.17</v>
      </c>
      <c r="L1599" s="23">
        <v>74.16</v>
      </c>
      <c r="M1599" s="24">
        <v>44.43</v>
      </c>
      <c r="N1599" s="22">
        <f t="shared" si="77"/>
        <v>-34.11</v>
      </c>
      <c r="O1599" s="27">
        <f t="shared" si="75"/>
        <v>-0.47853535353535354</v>
      </c>
    </row>
    <row r="1600" spans="1:15" ht="13.5" customHeight="1">
      <c r="A1600" s="28" t="s">
        <v>136</v>
      </c>
      <c r="B1600" s="28" t="s">
        <v>68</v>
      </c>
      <c r="C1600" s="35" t="s">
        <v>75</v>
      </c>
      <c r="D1600" s="39">
        <v>2344</v>
      </c>
      <c r="E1600" s="23">
        <v>426.31</v>
      </c>
      <c r="F1600" s="23">
        <v>547.2</v>
      </c>
      <c r="G1600" s="23">
        <v>684</v>
      </c>
      <c r="H1600" s="24">
        <v>257.69</v>
      </c>
      <c r="I1600" s="39">
        <v>2216</v>
      </c>
      <c r="J1600" s="23">
        <v>418.77</v>
      </c>
      <c r="K1600" s="23">
        <v>545.1</v>
      </c>
      <c r="L1600" s="23">
        <v>624.1</v>
      </c>
      <c r="M1600" s="24">
        <v>205.33</v>
      </c>
      <c r="N1600" s="22">
        <f t="shared" si="77"/>
        <v>-2.1000000000000227</v>
      </c>
      <c r="O1600" s="27">
        <f t="shared" si="75"/>
        <v>-0.0038377192982456555</v>
      </c>
    </row>
    <row r="1601" spans="1:15" ht="13.5" customHeight="1">
      <c r="A1601" s="28" t="s">
        <v>136</v>
      </c>
      <c r="B1601" s="28" t="s">
        <v>18</v>
      </c>
      <c r="C1601" s="35" t="s">
        <v>73</v>
      </c>
      <c r="D1601" s="39">
        <v>1493</v>
      </c>
      <c r="E1601" s="23">
        <v>928.74</v>
      </c>
      <c r="F1601" s="23">
        <v>1361.17</v>
      </c>
      <c r="G1601" s="23">
        <v>1572.24</v>
      </c>
      <c r="H1601" s="24">
        <v>643.5</v>
      </c>
      <c r="I1601" s="39">
        <v>1304</v>
      </c>
      <c r="J1601" s="23">
        <v>898.11</v>
      </c>
      <c r="K1601" s="23">
        <v>1354.14</v>
      </c>
      <c r="L1601" s="23">
        <v>1430.545</v>
      </c>
      <c r="M1601" s="24">
        <v>532.435</v>
      </c>
      <c r="N1601" s="22">
        <f t="shared" si="77"/>
        <v>-7.029999999999973</v>
      </c>
      <c r="O1601" s="27">
        <f t="shared" si="75"/>
        <v>-0.005164674507960043</v>
      </c>
    </row>
    <row r="1602" spans="1:15" ht="13.5" customHeight="1">
      <c r="A1602" s="28" t="s">
        <v>136</v>
      </c>
      <c r="B1602" s="28" t="s">
        <v>62</v>
      </c>
      <c r="C1602" s="35" t="s">
        <v>73</v>
      </c>
      <c r="D1602" s="39">
        <v>1462</v>
      </c>
      <c r="E1602" s="23">
        <v>48.07</v>
      </c>
      <c r="F1602" s="23">
        <v>95.44</v>
      </c>
      <c r="G1602" s="23">
        <v>133.8</v>
      </c>
      <c r="H1602" s="24">
        <v>85.73</v>
      </c>
      <c r="I1602" s="39">
        <v>1355</v>
      </c>
      <c r="J1602" s="23">
        <v>41.11</v>
      </c>
      <c r="K1602" s="23">
        <v>68.25</v>
      </c>
      <c r="L1602" s="23">
        <v>128.8</v>
      </c>
      <c r="M1602" s="24">
        <v>87.69</v>
      </c>
      <c r="N1602" s="22">
        <f t="shared" si="77"/>
        <v>-27.189999999999998</v>
      </c>
      <c r="O1602" s="27">
        <f t="shared" si="75"/>
        <v>-0.2848910310142498</v>
      </c>
    </row>
    <row r="1603" spans="1:15" ht="13.5" customHeight="1">
      <c r="A1603" s="28" t="s">
        <v>136</v>
      </c>
      <c r="B1603" s="28" t="s">
        <v>15</v>
      </c>
      <c r="C1603" s="35" t="s">
        <v>73</v>
      </c>
      <c r="D1603" s="39">
        <v>1183</v>
      </c>
      <c r="E1603" s="23">
        <v>162</v>
      </c>
      <c r="F1603" s="23">
        <v>177.75</v>
      </c>
      <c r="G1603" s="23">
        <v>207</v>
      </c>
      <c r="H1603" s="24">
        <v>45</v>
      </c>
      <c r="I1603" s="39">
        <v>1029</v>
      </c>
      <c r="J1603" s="23">
        <v>120.53</v>
      </c>
      <c r="K1603" s="23">
        <v>184.86</v>
      </c>
      <c r="L1603" s="23">
        <v>195.39</v>
      </c>
      <c r="M1603" s="24">
        <v>74.86</v>
      </c>
      <c r="N1603" s="22">
        <f t="shared" si="77"/>
        <v>7.110000000000014</v>
      </c>
      <c r="O1603" s="27">
        <f t="shared" si="75"/>
        <v>0.04000000000000008</v>
      </c>
    </row>
    <row r="1604" spans="1:15" ht="13.5" customHeight="1">
      <c r="A1604" s="55" t="s">
        <v>136</v>
      </c>
      <c r="B1604" s="55" t="s">
        <v>197</v>
      </c>
      <c r="C1604" s="65" t="s">
        <v>159</v>
      </c>
      <c r="D1604" s="64">
        <v>1111</v>
      </c>
      <c r="E1604" s="70">
        <v>1507.49</v>
      </c>
      <c r="F1604" s="70">
        <v>2126.23</v>
      </c>
      <c r="G1604" s="70">
        <v>2675</v>
      </c>
      <c r="H1604" s="71">
        <v>1167.51</v>
      </c>
      <c r="I1604" s="64">
        <v>565</v>
      </c>
      <c r="J1604" s="70">
        <v>1363.35</v>
      </c>
      <c r="K1604" s="70">
        <v>2172.31</v>
      </c>
      <c r="L1604" s="70">
        <v>2487.17</v>
      </c>
      <c r="M1604" s="71">
        <v>1123.82</v>
      </c>
      <c r="N1604" s="22">
        <f t="shared" si="77"/>
        <v>46.07999999999993</v>
      </c>
      <c r="O1604" s="27">
        <f aca="true" t="shared" si="78" ref="O1604:O1667">N1604/F1604</f>
        <v>0.021672161525328835</v>
      </c>
    </row>
    <row r="1605" spans="1:15" ht="13.5" customHeight="1">
      <c r="A1605" s="55" t="s">
        <v>136</v>
      </c>
      <c r="B1605" s="55" t="s">
        <v>199</v>
      </c>
      <c r="C1605" s="65" t="s">
        <v>159</v>
      </c>
      <c r="D1605" s="64">
        <v>1041</v>
      </c>
      <c r="E1605" s="70">
        <v>6906</v>
      </c>
      <c r="F1605" s="70">
        <v>8156</v>
      </c>
      <c r="G1605" s="70">
        <v>9909.11</v>
      </c>
      <c r="H1605" s="71">
        <v>3003.11</v>
      </c>
      <c r="I1605" s="64">
        <v>688</v>
      </c>
      <c r="J1605" s="70">
        <v>6906</v>
      </c>
      <c r="K1605" s="70">
        <v>8178.74</v>
      </c>
      <c r="L1605" s="70">
        <v>9909.11</v>
      </c>
      <c r="M1605" s="71">
        <v>3003.11</v>
      </c>
      <c r="N1605" s="22">
        <f t="shared" si="77"/>
        <v>22.73999999999978</v>
      </c>
      <c r="O1605" s="27">
        <f t="shared" si="78"/>
        <v>0.0027881314369788846</v>
      </c>
    </row>
    <row r="1606" spans="1:15" ht="13.5" customHeight="1">
      <c r="A1606" s="28" t="s">
        <v>136</v>
      </c>
      <c r="B1606" s="28" t="s">
        <v>70</v>
      </c>
      <c r="C1606" s="35" t="s">
        <v>75</v>
      </c>
      <c r="D1606" s="39">
        <v>970</v>
      </c>
      <c r="E1606" s="23">
        <v>1581.92</v>
      </c>
      <c r="F1606" s="23">
        <v>1980</v>
      </c>
      <c r="G1606" s="23">
        <v>2212</v>
      </c>
      <c r="H1606" s="24">
        <v>630.08</v>
      </c>
      <c r="I1606" s="39">
        <v>1222</v>
      </c>
      <c r="J1606" s="23">
        <v>1072.32</v>
      </c>
      <c r="K1606" s="23">
        <v>1807.52</v>
      </c>
      <c r="L1606" s="23">
        <v>2096.64</v>
      </c>
      <c r="M1606" s="24">
        <v>1024.32</v>
      </c>
      <c r="N1606" s="22">
        <f t="shared" si="77"/>
        <v>-172.48000000000002</v>
      </c>
      <c r="O1606" s="27">
        <f t="shared" si="78"/>
        <v>-0.08711111111111113</v>
      </c>
    </row>
    <row r="1607" spans="1:15" ht="13.5" customHeight="1">
      <c r="A1607" s="28" t="s">
        <v>136</v>
      </c>
      <c r="B1607" s="28" t="s">
        <v>76</v>
      </c>
      <c r="C1607" s="35" t="s">
        <v>73</v>
      </c>
      <c r="D1607" s="39">
        <v>875</v>
      </c>
      <c r="E1607" s="23">
        <v>414.29</v>
      </c>
      <c r="F1607" s="23">
        <v>729.28</v>
      </c>
      <c r="G1607" s="23">
        <v>1146.25</v>
      </c>
      <c r="H1607" s="24">
        <v>731.96</v>
      </c>
      <c r="I1607" s="39">
        <v>901</v>
      </c>
      <c r="J1607" s="23">
        <v>387.72</v>
      </c>
      <c r="K1607" s="23">
        <v>498.85</v>
      </c>
      <c r="L1607" s="23">
        <v>859.6</v>
      </c>
      <c r="M1607" s="24">
        <v>471.88</v>
      </c>
      <c r="N1607" s="22">
        <f t="shared" si="77"/>
        <v>-230.42999999999995</v>
      </c>
      <c r="O1607" s="27">
        <f t="shared" si="78"/>
        <v>-0.315969175076788</v>
      </c>
    </row>
    <row r="1608" spans="1:15" ht="13.5" customHeight="1">
      <c r="A1608" s="28" t="s">
        <v>136</v>
      </c>
      <c r="B1608" s="28" t="s">
        <v>20</v>
      </c>
      <c r="C1608" s="35" t="s">
        <v>73</v>
      </c>
      <c r="D1608" s="39">
        <v>823</v>
      </c>
      <c r="E1608" s="23">
        <v>303.6</v>
      </c>
      <c r="F1608" s="23">
        <v>396</v>
      </c>
      <c r="G1608" s="23">
        <v>1166.04</v>
      </c>
      <c r="H1608" s="24">
        <v>862.44</v>
      </c>
      <c r="I1608" s="39">
        <v>688</v>
      </c>
      <c r="J1608" s="23">
        <v>329.76</v>
      </c>
      <c r="K1608" s="23">
        <v>382.43</v>
      </c>
      <c r="L1608" s="23">
        <v>1212.65</v>
      </c>
      <c r="M1608" s="24">
        <v>882.89</v>
      </c>
      <c r="N1608" s="22">
        <f t="shared" si="77"/>
        <v>-13.569999999999993</v>
      </c>
      <c r="O1608" s="27">
        <f t="shared" si="78"/>
        <v>-0.03426767676767675</v>
      </c>
    </row>
    <row r="1609" spans="1:15" ht="13.5" customHeight="1">
      <c r="A1609" s="28" t="s">
        <v>136</v>
      </c>
      <c r="B1609" s="28" t="s">
        <v>80</v>
      </c>
      <c r="C1609" s="35" t="s">
        <v>73</v>
      </c>
      <c r="D1609" s="39">
        <v>790</v>
      </c>
      <c r="E1609" s="23">
        <v>495.25</v>
      </c>
      <c r="F1609" s="23">
        <v>1021.82</v>
      </c>
      <c r="G1609" s="23">
        <v>1775.7</v>
      </c>
      <c r="H1609" s="24">
        <v>1280.45</v>
      </c>
      <c r="I1609" s="39">
        <v>620</v>
      </c>
      <c r="J1609" s="23">
        <v>462.99</v>
      </c>
      <c r="K1609" s="23">
        <v>569.255</v>
      </c>
      <c r="L1609" s="23">
        <v>1414.565</v>
      </c>
      <c r="M1609" s="24">
        <v>951.575</v>
      </c>
      <c r="N1609" s="22">
        <f t="shared" si="77"/>
        <v>-452.56500000000005</v>
      </c>
      <c r="O1609" s="27">
        <f t="shared" si="78"/>
        <v>-0.44290090231156176</v>
      </c>
    </row>
    <row r="1610" spans="1:15" ht="13.5" customHeight="1">
      <c r="A1610" s="28" t="s">
        <v>136</v>
      </c>
      <c r="B1610" s="28" t="s">
        <v>7</v>
      </c>
      <c r="C1610" s="35" t="s">
        <v>73</v>
      </c>
      <c r="D1610" s="39">
        <v>769</v>
      </c>
      <c r="E1610" s="23">
        <v>64.79</v>
      </c>
      <c r="F1610" s="23">
        <v>100.38</v>
      </c>
      <c r="G1610" s="23">
        <v>153.9</v>
      </c>
      <c r="H1610" s="24">
        <v>89.11</v>
      </c>
      <c r="I1610" s="39">
        <v>757</v>
      </c>
      <c r="J1610" s="23">
        <v>55.03</v>
      </c>
      <c r="K1610" s="23">
        <v>68.94</v>
      </c>
      <c r="L1610" s="23">
        <v>140.53</v>
      </c>
      <c r="M1610" s="24">
        <v>85.5</v>
      </c>
      <c r="N1610" s="22">
        <f t="shared" si="77"/>
        <v>-31.439999999999998</v>
      </c>
      <c r="O1610" s="27">
        <f t="shared" si="78"/>
        <v>-0.3132098027495517</v>
      </c>
    </row>
    <row r="1611" spans="1:15" ht="13.5" customHeight="1">
      <c r="A1611" s="28" t="s">
        <v>136</v>
      </c>
      <c r="B1611" s="28" t="s">
        <v>58</v>
      </c>
      <c r="C1611" s="35" t="s">
        <v>73</v>
      </c>
      <c r="D1611" s="39">
        <v>696</v>
      </c>
      <c r="E1611" s="23">
        <v>27.83</v>
      </c>
      <c r="F1611" s="23">
        <v>57.42</v>
      </c>
      <c r="G1611" s="23">
        <v>78</v>
      </c>
      <c r="H1611" s="24">
        <v>50.17</v>
      </c>
      <c r="I1611" s="39">
        <v>644</v>
      </c>
      <c r="J1611" s="23">
        <v>26.895</v>
      </c>
      <c r="K1611" s="23">
        <v>56</v>
      </c>
      <c r="L1611" s="23">
        <v>89</v>
      </c>
      <c r="M1611" s="24">
        <v>62.105</v>
      </c>
      <c r="N1611" s="22">
        <f t="shared" si="77"/>
        <v>-1.4200000000000017</v>
      </c>
      <c r="O1611" s="27">
        <f t="shared" si="78"/>
        <v>-0.024730059212817863</v>
      </c>
    </row>
    <row r="1612" spans="1:15" ht="13.5" customHeight="1">
      <c r="A1612" s="28" t="s">
        <v>136</v>
      </c>
      <c r="B1612" s="28" t="s">
        <v>67</v>
      </c>
      <c r="C1612" s="35" t="s">
        <v>75</v>
      </c>
      <c r="D1612" s="39">
        <v>694</v>
      </c>
      <c r="E1612" s="23">
        <v>132.19</v>
      </c>
      <c r="F1612" s="23">
        <v>204.82</v>
      </c>
      <c r="G1612" s="23">
        <v>443.39</v>
      </c>
      <c r="H1612" s="24">
        <v>311.2</v>
      </c>
      <c r="I1612" s="39">
        <v>726</v>
      </c>
      <c r="J1612" s="23">
        <v>132.19</v>
      </c>
      <c r="K1612" s="23">
        <v>135.99</v>
      </c>
      <c r="L1612" s="23">
        <v>231.43</v>
      </c>
      <c r="M1612" s="24">
        <v>99.24</v>
      </c>
      <c r="N1612" s="22">
        <f t="shared" si="77"/>
        <v>-68.82999999999998</v>
      </c>
      <c r="O1612" s="27">
        <f t="shared" si="78"/>
        <v>-0.3360511668782345</v>
      </c>
    </row>
    <row r="1613" spans="1:15" ht="13.5" customHeight="1">
      <c r="A1613" s="28" t="s">
        <v>136</v>
      </c>
      <c r="B1613" s="28" t="s">
        <v>27</v>
      </c>
      <c r="C1613" s="35" t="s">
        <v>73</v>
      </c>
      <c r="D1613" s="39">
        <v>675</v>
      </c>
      <c r="E1613" s="23">
        <v>309.61</v>
      </c>
      <c r="F1613" s="23">
        <v>599.62</v>
      </c>
      <c r="G1613" s="23">
        <v>1263.62</v>
      </c>
      <c r="H1613" s="24">
        <v>954.01</v>
      </c>
      <c r="I1613" s="39">
        <v>612</v>
      </c>
      <c r="J1613" s="23">
        <v>299.81</v>
      </c>
      <c r="K1613" s="23">
        <v>496.51</v>
      </c>
      <c r="L1613" s="23">
        <v>962.41</v>
      </c>
      <c r="M1613" s="24">
        <v>662.6</v>
      </c>
      <c r="N1613" s="22">
        <f t="shared" si="77"/>
        <v>-103.11000000000001</v>
      </c>
      <c r="O1613" s="27">
        <f t="shared" si="78"/>
        <v>-0.17195890730796173</v>
      </c>
    </row>
    <row r="1614" spans="1:15" ht="13.5" customHeight="1">
      <c r="A1614" s="28" t="s">
        <v>136</v>
      </c>
      <c r="B1614" s="28" t="s">
        <v>71</v>
      </c>
      <c r="C1614" s="35" t="s">
        <v>75</v>
      </c>
      <c r="D1614" s="39">
        <v>648</v>
      </c>
      <c r="E1614" s="23">
        <v>68.25</v>
      </c>
      <c r="F1614" s="23">
        <v>387.63</v>
      </c>
      <c r="G1614" s="23">
        <v>752.68</v>
      </c>
      <c r="H1614" s="24">
        <v>684.43</v>
      </c>
      <c r="I1614" s="39">
        <v>579</v>
      </c>
      <c r="J1614" s="23">
        <v>24.67</v>
      </c>
      <c r="K1614" s="23">
        <v>353.51</v>
      </c>
      <c r="L1614" s="23">
        <v>597.54</v>
      </c>
      <c r="M1614" s="24">
        <v>572.87</v>
      </c>
      <c r="N1614" s="22">
        <f t="shared" si="77"/>
        <v>-34.120000000000005</v>
      </c>
      <c r="O1614" s="27">
        <f t="shared" si="78"/>
        <v>-0.08802208291411914</v>
      </c>
    </row>
    <row r="1615" spans="1:15" ht="13.5" customHeight="1">
      <c r="A1615" s="28" t="s">
        <v>136</v>
      </c>
      <c r="B1615" s="28" t="s">
        <v>13</v>
      </c>
      <c r="C1615" s="35" t="s">
        <v>73</v>
      </c>
      <c r="D1615" s="39">
        <v>478</v>
      </c>
      <c r="E1615" s="23">
        <v>144.84</v>
      </c>
      <c r="F1615" s="23">
        <v>309.95</v>
      </c>
      <c r="G1615" s="23">
        <v>549.41</v>
      </c>
      <c r="H1615" s="24">
        <v>404.57</v>
      </c>
      <c r="I1615" s="39">
        <v>385</v>
      </c>
      <c r="J1615" s="23">
        <v>133.14</v>
      </c>
      <c r="K1615" s="23">
        <v>219.45</v>
      </c>
      <c r="L1615" s="23">
        <v>332.7</v>
      </c>
      <c r="M1615" s="24">
        <v>199.56</v>
      </c>
      <c r="N1615" s="22">
        <f t="shared" si="77"/>
        <v>-90.5</v>
      </c>
      <c r="O1615" s="27">
        <f t="shared" si="78"/>
        <v>-0.2919825778351347</v>
      </c>
    </row>
    <row r="1616" spans="1:15" ht="13.5" customHeight="1">
      <c r="A1616" s="28" t="s">
        <v>136</v>
      </c>
      <c r="B1616" s="28" t="s">
        <v>36</v>
      </c>
      <c r="C1616" s="35" t="s">
        <v>74</v>
      </c>
      <c r="D1616" s="39">
        <v>443</v>
      </c>
      <c r="E1616" s="23">
        <v>2826.93</v>
      </c>
      <c r="F1616" s="23">
        <v>3587.94</v>
      </c>
      <c r="G1616" s="23">
        <v>4900</v>
      </c>
      <c r="H1616" s="24">
        <v>2073.07</v>
      </c>
      <c r="I1616" s="39">
        <v>399</v>
      </c>
      <c r="J1616" s="23">
        <v>2220.15</v>
      </c>
      <c r="K1616" s="23">
        <v>3319.2</v>
      </c>
      <c r="L1616" s="23">
        <v>4623</v>
      </c>
      <c r="M1616" s="24">
        <v>2402.85</v>
      </c>
      <c r="N1616" s="22">
        <f t="shared" si="77"/>
        <v>-268.74000000000024</v>
      </c>
      <c r="O1616" s="27">
        <f t="shared" si="78"/>
        <v>-0.07490091807555317</v>
      </c>
    </row>
    <row r="1617" spans="1:15" ht="13.5" customHeight="1">
      <c r="A1617" s="28" t="s">
        <v>136</v>
      </c>
      <c r="B1617" s="28" t="s">
        <v>150</v>
      </c>
      <c r="C1617" s="35" t="s">
        <v>73</v>
      </c>
      <c r="D1617" s="39">
        <v>399</v>
      </c>
      <c r="E1617" s="23">
        <v>235.42</v>
      </c>
      <c r="F1617" s="23">
        <v>268.2</v>
      </c>
      <c r="G1617" s="23">
        <v>274.16</v>
      </c>
      <c r="H1617" s="24">
        <v>38.74</v>
      </c>
      <c r="I1617" s="39">
        <v>361</v>
      </c>
      <c r="J1617" s="23">
        <v>257.04</v>
      </c>
      <c r="K1617" s="23">
        <v>282.03</v>
      </c>
      <c r="L1617" s="23">
        <v>328.44</v>
      </c>
      <c r="M1617" s="24">
        <v>71.4</v>
      </c>
      <c r="N1617" s="22">
        <f t="shared" si="77"/>
        <v>13.829999999999984</v>
      </c>
      <c r="O1617" s="27">
        <f t="shared" si="78"/>
        <v>0.051565995525727014</v>
      </c>
    </row>
    <row r="1618" spans="1:15" ht="13.5" customHeight="1">
      <c r="A1618" s="28" t="s">
        <v>136</v>
      </c>
      <c r="B1618" s="28" t="s">
        <v>69</v>
      </c>
      <c r="C1618" s="35" t="s">
        <v>75</v>
      </c>
      <c r="D1618" s="39">
        <v>388</v>
      </c>
      <c r="E1618" s="23">
        <v>127.89</v>
      </c>
      <c r="F1618" s="23">
        <v>431.88</v>
      </c>
      <c r="G1618" s="23">
        <v>1025.14</v>
      </c>
      <c r="H1618" s="24">
        <v>897.25</v>
      </c>
      <c r="I1618" s="39">
        <v>326</v>
      </c>
      <c r="J1618" s="23">
        <v>108.18</v>
      </c>
      <c r="K1618" s="23">
        <v>392.075</v>
      </c>
      <c r="L1618" s="23">
        <v>1046.81</v>
      </c>
      <c r="M1618" s="24">
        <v>938.63</v>
      </c>
      <c r="N1618" s="22">
        <f t="shared" si="77"/>
        <v>-39.80500000000001</v>
      </c>
      <c r="O1618" s="27">
        <f t="shared" si="78"/>
        <v>-0.09216680559414654</v>
      </c>
    </row>
    <row r="1619" spans="1:15" ht="13.5" customHeight="1">
      <c r="A1619" s="55" t="s">
        <v>136</v>
      </c>
      <c r="B1619" s="55" t="s">
        <v>195</v>
      </c>
      <c r="C1619" s="65" t="s">
        <v>159</v>
      </c>
      <c r="D1619" s="64">
        <v>327</v>
      </c>
      <c r="E1619" s="70">
        <v>13278.87</v>
      </c>
      <c r="F1619" s="70">
        <v>14173.16</v>
      </c>
      <c r="G1619" s="70">
        <v>17464.21</v>
      </c>
      <c r="H1619" s="71">
        <v>4185.34</v>
      </c>
      <c r="I1619" s="64">
        <v>169</v>
      </c>
      <c r="J1619" s="70">
        <v>13223.26</v>
      </c>
      <c r="K1619" s="70">
        <v>13599.79</v>
      </c>
      <c r="L1619" s="70">
        <v>15588.06</v>
      </c>
      <c r="M1619" s="71">
        <v>2364.8</v>
      </c>
      <c r="N1619" s="22">
        <f t="shared" si="77"/>
        <v>-573.369999999999</v>
      </c>
      <c r="O1619" s="27">
        <f t="shared" si="78"/>
        <v>-0.04045463397012374</v>
      </c>
    </row>
    <row r="1620" spans="1:15" ht="13.5" customHeight="1">
      <c r="A1620" s="28" t="s">
        <v>136</v>
      </c>
      <c r="B1620" s="28" t="s">
        <v>25</v>
      </c>
      <c r="C1620" s="35" t="s">
        <v>73</v>
      </c>
      <c r="D1620" s="39">
        <v>303</v>
      </c>
      <c r="E1620" s="23">
        <v>330.17</v>
      </c>
      <c r="F1620" s="23">
        <v>330.8</v>
      </c>
      <c r="G1620" s="23">
        <v>915.25</v>
      </c>
      <c r="H1620" s="24">
        <v>585.08</v>
      </c>
      <c r="I1620" s="39">
        <v>259</v>
      </c>
      <c r="J1620" s="23">
        <v>294.75</v>
      </c>
      <c r="K1620" s="23">
        <v>330.8</v>
      </c>
      <c r="L1620" s="23">
        <v>580.26</v>
      </c>
      <c r="M1620" s="24">
        <v>285.51</v>
      </c>
      <c r="N1620" s="22">
        <f t="shared" si="77"/>
        <v>0</v>
      </c>
      <c r="O1620" s="27">
        <f t="shared" si="78"/>
        <v>0</v>
      </c>
    </row>
    <row r="1621" spans="1:15" ht="13.5" customHeight="1">
      <c r="A1621" s="55" t="s">
        <v>136</v>
      </c>
      <c r="B1621" s="55" t="s">
        <v>194</v>
      </c>
      <c r="C1621" s="65" t="s">
        <v>159</v>
      </c>
      <c r="D1621" s="64">
        <v>292</v>
      </c>
      <c r="E1621" s="70">
        <v>15789.305</v>
      </c>
      <c r="F1621" s="70">
        <v>19182.54</v>
      </c>
      <c r="G1621" s="70">
        <v>20928.22</v>
      </c>
      <c r="H1621" s="71">
        <v>5138.915</v>
      </c>
      <c r="I1621" s="64">
        <v>195</v>
      </c>
      <c r="J1621" s="70">
        <v>16490.12</v>
      </c>
      <c r="K1621" s="70">
        <v>19182.54</v>
      </c>
      <c r="L1621" s="70">
        <v>20538.39</v>
      </c>
      <c r="M1621" s="71">
        <v>4048.27</v>
      </c>
      <c r="N1621" s="22">
        <f t="shared" si="77"/>
        <v>0</v>
      </c>
      <c r="O1621" s="27">
        <f t="shared" si="78"/>
        <v>0</v>
      </c>
    </row>
    <row r="1622" spans="1:15" ht="13.5" customHeight="1">
      <c r="A1622" s="55" t="s">
        <v>136</v>
      </c>
      <c r="B1622" s="55" t="s">
        <v>198</v>
      </c>
      <c r="C1622" s="65" t="s">
        <v>159</v>
      </c>
      <c r="D1622" s="64">
        <v>289</v>
      </c>
      <c r="E1622" s="70">
        <v>7900.27</v>
      </c>
      <c r="F1622" s="70">
        <v>8660.4</v>
      </c>
      <c r="G1622" s="70">
        <v>11908.37</v>
      </c>
      <c r="H1622" s="71">
        <v>4008.1</v>
      </c>
      <c r="I1622" s="64">
        <v>160</v>
      </c>
      <c r="J1622" s="70">
        <v>8156</v>
      </c>
      <c r="K1622" s="70">
        <v>9956.395</v>
      </c>
      <c r="L1622" s="70">
        <v>12613.205</v>
      </c>
      <c r="M1622" s="71">
        <v>4457.205</v>
      </c>
      <c r="N1622" s="22">
        <f t="shared" si="77"/>
        <v>1295.9950000000008</v>
      </c>
      <c r="O1622" s="27">
        <f t="shared" si="78"/>
        <v>0.14964609024987308</v>
      </c>
    </row>
    <row r="1623" spans="1:15" ht="13.5" customHeight="1">
      <c r="A1623" s="28" t="s">
        <v>136</v>
      </c>
      <c r="B1623" s="28" t="s">
        <v>40</v>
      </c>
      <c r="C1623" s="35" t="s">
        <v>74</v>
      </c>
      <c r="D1623" s="39">
        <v>287</v>
      </c>
      <c r="E1623" s="23">
        <v>1000</v>
      </c>
      <c r="F1623" s="23">
        <v>2601</v>
      </c>
      <c r="G1623" s="23">
        <v>3389.4</v>
      </c>
      <c r="H1623" s="24">
        <v>2389.4</v>
      </c>
      <c r="I1623" s="39">
        <v>336</v>
      </c>
      <c r="J1623" s="23">
        <v>1000</v>
      </c>
      <c r="K1623" s="23">
        <v>1596.82</v>
      </c>
      <c r="L1623" s="23">
        <v>2455.7</v>
      </c>
      <c r="M1623" s="24">
        <v>1455.7</v>
      </c>
      <c r="N1623" s="22">
        <f t="shared" si="77"/>
        <v>-1004.1800000000001</v>
      </c>
      <c r="O1623" s="27">
        <f t="shared" si="78"/>
        <v>-0.3860745866974241</v>
      </c>
    </row>
    <row r="1624" spans="1:15" ht="13.5" customHeight="1">
      <c r="A1624" s="55" t="s">
        <v>136</v>
      </c>
      <c r="B1624" s="55" t="s">
        <v>196</v>
      </c>
      <c r="C1624" s="65" t="s">
        <v>159</v>
      </c>
      <c r="D1624" s="64">
        <v>285</v>
      </c>
      <c r="E1624" s="70">
        <v>2675</v>
      </c>
      <c r="F1624" s="70">
        <v>4124.95</v>
      </c>
      <c r="G1624" s="70">
        <v>6390.94</v>
      </c>
      <c r="H1624" s="71">
        <v>3715.94</v>
      </c>
      <c r="I1624" s="64">
        <v>273</v>
      </c>
      <c r="J1624" s="70">
        <v>2752.13</v>
      </c>
      <c r="K1624" s="70">
        <v>3567.02</v>
      </c>
      <c r="L1624" s="70">
        <v>6300</v>
      </c>
      <c r="M1624" s="71">
        <v>3547.87</v>
      </c>
      <c r="N1624" s="22">
        <f t="shared" si="77"/>
        <v>-557.9299999999998</v>
      </c>
      <c r="O1624" s="27">
        <f t="shared" si="78"/>
        <v>-0.13525739705935827</v>
      </c>
    </row>
    <row r="1625" spans="1:15" ht="13.5" customHeight="1">
      <c r="A1625" s="28" t="s">
        <v>136</v>
      </c>
      <c r="B1625" s="28" t="s">
        <v>65</v>
      </c>
      <c r="C1625" s="35" t="s">
        <v>75</v>
      </c>
      <c r="D1625" s="39">
        <v>270</v>
      </c>
      <c r="E1625" s="23">
        <v>178.28</v>
      </c>
      <c r="F1625" s="23">
        <v>452.58</v>
      </c>
      <c r="G1625" s="23">
        <v>931.6</v>
      </c>
      <c r="H1625" s="24">
        <v>753.32</v>
      </c>
      <c r="I1625" s="39">
        <v>284</v>
      </c>
      <c r="J1625" s="23">
        <v>152.43</v>
      </c>
      <c r="K1625" s="23">
        <v>304.86</v>
      </c>
      <c r="L1625" s="23">
        <v>786.6</v>
      </c>
      <c r="M1625" s="24">
        <v>634.17</v>
      </c>
      <c r="N1625" s="22">
        <f t="shared" si="77"/>
        <v>-147.71999999999997</v>
      </c>
      <c r="O1625" s="27">
        <f t="shared" si="78"/>
        <v>-0.32639533342171545</v>
      </c>
    </row>
    <row r="1626" spans="1:15" ht="13.5" customHeight="1">
      <c r="A1626" s="28" t="s">
        <v>136</v>
      </c>
      <c r="B1626" s="28" t="s">
        <v>43</v>
      </c>
      <c r="C1626" s="35" t="s">
        <v>74</v>
      </c>
      <c r="D1626" s="39">
        <v>240</v>
      </c>
      <c r="E1626" s="23">
        <v>5300</v>
      </c>
      <c r="F1626" s="23">
        <v>7278.355</v>
      </c>
      <c r="G1626" s="23">
        <v>8837.84</v>
      </c>
      <c r="H1626" s="24">
        <v>3537.84</v>
      </c>
      <c r="I1626" s="39">
        <v>155</v>
      </c>
      <c r="J1626" s="23">
        <v>5300</v>
      </c>
      <c r="K1626" s="23">
        <v>5825.75</v>
      </c>
      <c r="L1626" s="23">
        <v>8450</v>
      </c>
      <c r="M1626" s="24">
        <v>3150</v>
      </c>
      <c r="N1626" s="22">
        <f t="shared" si="77"/>
        <v>-1452.6049999999996</v>
      </c>
      <c r="O1626" s="27">
        <f t="shared" si="78"/>
        <v>-0.1995787509677667</v>
      </c>
    </row>
    <row r="1627" spans="1:15" ht="13.5" customHeight="1">
      <c r="A1627" s="28" t="s">
        <v>136</v>
      </c>
      <c r="B1627" s="28" t="s">
        <v>26</v>
      </c>
      <c r="C1627" s="35" t="s">
        <v>73</v>
      </c>
      <c r="D1627" s="39">
        <v>235</v>
      </c>
      <c r="E1627" s="23">
        <v>304.23</v>
      </c>
      <c r="F1627" s="23">
        <v>594.89</v>
      </c>
      <c r="G1627" s="23">
        <v>1262.01</v>
      </c>
      <c r="H1627" s="24">
        <v>957.78</v>
      </c>
      <c r="I1627" s="39">
        <v>261</v>
      </c>
      <c r="J1627" s="23">
        <v>304.23</v>
      </c>
      <c r="K1627" s="23">
        <v>572.89</v>
      </c>
      <c r="L1627" s="23">
        <v>789.98</v>
      </c>
      <c r="M1627" s="24">
        <v>485.75</v>
      </c>
      <c r="N1627" s="22">
        <f t="shared" si="77"/>
        <v>-22</v>
      </c>
      <c r="O1627" s="27">
        <f t="shared" si="78"/>
        <v>-0.03698162685538503</v>
      </c>
    </row>
    <row r="1628" spans="1:15" ht="13.5" customHeight="1">
      <c r="A1628" s="28" t="s">
        <v>136</v>
      </c>
      <c r="B1628" s="28" t="s">
        <v>8</v>
      </c>
      <c r="C1628" s="35" t="s">
        <v>73</v>
      </c>
      <c r="D1628" s="39">
        <v>227</v>
      </c>
      <c r="E1628" s="23">
        <v>314.99</v>
      </c>
      <c r="F1628" s="23">
        <v>500.4</v>
      </c>
      <c r="G1628" s="23">
        <v>866.07</v>
      </c>
      <c r="H1628" s="24">
        <v>551.08</v>
      </c>
      <c r="I1628" s="39">
        <v>214</v>
      </c>
      <c r="J1628" s="23">
        <v>294.11</v>
      </c>
      <c r="K1628" s="23">
        <v>480.05</v>
      </c>
      <c r="L1628" s="23">
        <v>652.4</v>
      </c>
      <c r="M1628" s="24">
        <v>358.29</v>
      </c>
      <c r="N1628" s="22">
        <f aca="true" t="shared" si="79" ref="N1628:N1659">K1628-F1628</f>
        <v>-20.349999999999966</v>
      </c>
      <c r="O1628" s="27">
        <f t="shared" si="78"/>
        <v>-0.04066746602717819</v>
      </c>
    </row>
    <row r="1629" spans="1:15" ht="13.5" customHeight="1">
      <c r="A1629" s="28" t="s">
        <v>136</v>
      </c>
      <c r="B1629" s="28" t="s">
        <v>81</v>
      </c>
      <c r="C1629" s="35" t="s">
        <v>73</v>
      </c>
      <c r="D1629" s="39">
        <v>211</v>
      </c>
      <c r="E1629" s="23">
        <v>1102.04</v>
      </c>
      <c r="F1629" s="23">
        <v>1726.06</v>
      </c>
      <c r="G1629" s="23">
        <v>2182.73</v>
      </c>
      <c r="H1629" s="24">
        <v>1080.69</v>
      </c>
      <c r="I1629" s="39">
        <v>154</v>
      </c>
      <c r="J1629" s="23">
        <v>1148.65</v>
      </c>
      <c r="K1629" s="23">
        <v>1227.865</v>
      </c>
      <c r="L1629" s="23">
        <v>2112.47</v>
      </c>
      <c r="M1629" s="24">
        <v>963.82</v>
      </c>
      <c r="N1629" s="22">
        <f t="shared" si="79"/>
        <v>-498.19499999999994</v>
      </c>
      <c r="O1629" s="27">
        <f t="shared" si="78"/>
        <v>-0.2886313337890919</v>
      </c>
    </row>
    <row r="1630" spans="1:15" ht="13.5" customHeight="1">
      <c r="A1630" s="28" t="s">
        <v>136</v>
      </c>
      <c r="B1630" s="28" t="s">
        <v>41</v>
      </c>
      <c r="C1630" s="35" t="s">
        <v>74</v>
      </c>
      <c r="D1630" s="39">
        <v>200</v>
      </c>
      <c r="E1630" s="23">
        <v>2447.02</v>
      </c>
      <c r="F1630" s="23">
        <v>3540.995</v>
      </c>
      <c r="G1630" s="23">
        <v>4564</v>
      </c>
      <c r="H1630" s="24">
        <v>2116.98</v>
      </c>
      <c r="I1630" s="39">
        <v>146</v>
      </c>
      <c r="J1630" s="23">
        <v>2450</v>
      </c>
      <c r="K1630" s="23">
        <v>3800.795</v>
      </c>
      <c r="L1630" s="23">
        <v>4070.35</v>
      </c>
      <c r="M1630" s="24">
        <v>1620.35</v>
      </c>
      <c r="N1630" s="22">
        <f t="shared" si="79"/>
        <v>259.8000000000002</v>
      </c>
      <c r="O1630" s="27">
        <f t="shared" si="78"/>
        <v>0.07336920837222312</v>
      </c>
    </row>
    <row r="1631" spans="1:15" ht="13.5" customHeight="1">
      <c r="A1631" s="28" t="s">
        <v>136</v>
      </c>
      <c r="B1631" s="28" t="s">
        <v>44</v>
      </c>
      <c r="C1631" s="35" t="s">
        <v>74</v>
      </c>
      <c r="D1631" s="39">
        <v>191</v>
      </c>
      <c r="E1631" s="23">
        <v>7849.96</v>
      </c>
      <c r="F1631" s="23">
        <v>12808.36</v>
      </c>
      <c r="G1631" s="23">
        <v>19096.75</v>
      </c>
      <c r="H1631" s="24">
        <v>11246.79</v>
      </c>
      <c r="I1631" s="39">
        <v>273</v>
      </c>
      <c r="J1631" s="23">
        <v>7133</v>
      </c>
      <c r="K1631" s="23">
        <v>14101</v>
      </c>
      <c r="L1631" s="23">
        <v>19062.32</v>
      </c>
      <c r="M1631" s="24">
        <v>11929.32</v>
      </c>
      <c r="N1631" s="22">
        <f t="shared" si="79"/>
        <v>1292.6399999999994</v>
      </c>
      <c r="O1631" s="27">
        <f t="shared" si="78"/>
        <v>0.10092158558941186</v>
      </c>
    </row>
    <row r="1632" spans="1:15" ht="13.5" customHeight="1">
      <c r="A1632" s="28" t="s">
        <v>136</v>
      </c>
      <c r="B1632" s="28" t="s">
        <v>11</v>
      </c>
      <c r="C1632" s="35" t="s">
        <v>73</v>
      </c>
      <c r="D1632" s="39">
        <v>176</v>
      </c>
      <c r="E1632" s="23">
        <v>249.28</v>
      </c>
      <c r="F1632" s="23">
        <v>249.84</v>
      </c>
      <c r="G1632" s="23">
        <v>545.79</v>
      </c>
      <c r="H1632" s="24">
        <v>296.51</v>
      </c>
      <c r="I1632" s="39">
        <v>161</v>
      </c>
      <c r="J1632" s="23">
        <v>211.81</v>
      </c>
      <c r="K1632" s="23">
        <v>242.39</v>
      </c>
      <c r="L1632" s="23">
        <v>376.95</v>
      </c>
      <c r="M1632" s="24">
        <v>165.14</v>
      </c>
      <c r="N1632" s="22">
        <f t="shared" si="79"/>
        <v>-7.450000000000017</v>
      </c>
      <c r="O1632" s="27">
        <f t="shared" si="78"/>
        <v>-0.029819084213896962</v>
      </c>
    </row>
    <row r="1633" spans="1:15" ht="13.5" customHeight="1">
      <c r="A1633" s="55" t="s">
        <v>136</v>
      </c>
      <c r="B1633" s="55" t="s">
        <v>181</v>
      </c>
      <c r="C1633" s="63" t="s">
        <v>161</v>
      </c>
      <c r="D1633" s="64">
        <v>175</v>
      </c>
      <c r="E1633" s="70">
        <v>26684.35</v>
      </c>
      <c r="F1633" s="70">
        <v>36575.36</v>
      </c>
      <c r="G1633" s="70">
        <v>37892.93</v>
      </c>
      <c r="H1633" s="71">
        <v>11208.58</v>
      </c>
      <c r="I1633" s="64">
        <v>124</v>
      </c>
      <c r="J1633" s="70">
        <v>29766.88</v>
      </c>
      <c r="K1633" s="70">
        <v>36261.47</v>
      </c>
      <c r="L1633" s="70">
        <v>37364.72</v>
      </c>
      <c r="M1633" s="71">
        <v>7597.84</v>
      </c>
      <c r="N1633" s="22">
        <f t="shared" si="79"/>
        <v>-313.8899999999994</v>
      </c>
      <c r="O1633" s="27">
        <f t="shared" si="78"/>
        <v>-0.008582007121734398</v>
      </c>
    </row>
    <row r="1634" spans="1:15" ht="13.5" customHeight="1">
      <c r="A1634" s="28" t="s">
        <v>136</v>
      </c>
      <c r="B1634" s="28" t="s">
        <v>84</v>
      </c>
      <c r="C1634" s="35" t="s">
        <v>73</v>
      </c>
      <c r="D1634" s="39">
        <v>165</v>
      </c>
      <c r="E1634" s="23">
        <v>421.8</v>
      </c>
      <c r="F1634" s="23">
        <v>690.21</v>
      </c>
      <c r="G1634" s="23">
        <v>1035.32</v>
      </c>
      <c r="H1634" s="24">
        <v>613.52</v>
      </c>
      <c r="I1634" s="39">
        <v>184</v>
      </c>
      <c r="J1634" s="23">
        <v>422.91</v>
      </c>
      <c r="K1634" s="23">
        <v>593.05</v>
      </c>
      <c r="L1634" s="23">
        <v>911.7</v>
      </c>
      <c r="M1634" s="24">
        <v>488.79</v>
      </c>
      <c r="N1634" s="22">
        <f t="shared" si="79"/>
        <v>-97.16000000000008</v>
      </c>
      <c r="O1634" s="27">
        <f t="shared" si="78"/>
        <v>-0.14076875153938667</v>
      </c>
    </row>
    <row r="1635" spans="1:15" ht="13.5" customHeight="1">
      <c r="A1635" s="28" t="s">
        <v>136</v>
      </c>
      <c r="B1635" s="28" t="s">
        <v>154</v>
      </c>
      <c r="C1635" s="35" t="s">
        <v>74</v>
      </c>
      <c r="D1635" s="39">
        <v>165</v>
      </c>
      <c r="E1635" s="23">
        <v>4127.86</v>
      </c>
      <c r="F1635" s="23">
        <v>4770.93</v>
      </c>
      <c r="G1635" s="23">
        <v>5665.5</v>
      </c>
      <c r="H1635" s="24">
        <v>1537.64</v>
      </c>
      <c r="I1635" s="39">
        <v>119</v>
      </c>
      <c r="J1635" s="23">
        <v>3895.52</v>
      </c>
      <c r="K1635" s="23">
        <v>4557.6</v>
      </c>
      <c r="L1635" s="23">
        <v>5407.38</v>
      </c>
      <c r="M1635" s="24">
        <v>1511.86</v>
      </c>
      <c r="N1635" s="22">
        <f t="shared" si="79"/>
        <v>-213.32999999999993</v>
      </c>
      <c r="O1635" s="27">
        <f t="shared" si="78"/>
        <v>-0.04471455250863037</v>
      </c>
    </row>
    <row r="1636" spans="1:15" ht="13.5" customHeight="1">
      <c r="A1636" s="28" t="s">
        <v>136</v>
      </c>
      <c r="B1636" s="28" t="s">
        <v>17</v>
      </c>
      <c r="C1636" s="35" t="s">
        <v>74</v>
      </c>
      <c r="D1636" s="39">
        <v>165</v>
      </c>
      <c r="E1636" s="23">
        <v>29830.97</v>
      </c>
      <c r="F1636" s="23">
        <v>37140.24</v>
      </c>
      <c r="G1636" s="23">
        <v>43558.57</v>
      </c>
      <c r="H1636" s="24">
        <v>13727.6</v>
      </c>
      <c r="I1636" s="39">
        <v>175</v>
      </c>
      <c r="J1636" s="23">
        <v>33009.38</v>
      </c>
      <c r="K1636" s="23">
        <v>39084.05</v>
      </c>
      <c r="L1636" s="23">
        <v>49056.18</v>
      </c>
      <c r="M1636" s="24">
        <v>16046.8</v>
      </c>
      <c r="N1636" s="22">
        <f t="shared" si="79"/>
        <v>1943.810000000005</v>
      </c>
      <c r="O1636" s="27">
        <f t="shared" si="78"/>
        <v>0.05233703390177352</v>
      </c>
    </row>
    <row r="1637" spans="1:15" ht="13.5" customHeight="1">
      <c r="A1637" s="28" t="s">
        <v>136</v>
      </c>
      <c r="B1637" s="28" t="s">
        <v>82</v>
      </c>
      <c r="C1637" s="35" t="s">
        <v>73</v>
      </c>
      <c r="D1637" s="39">
        <v>164</v>
      </c>
      <c r="E1637" s="23">
        <v>469.77</v>
      </c>
      <c r="F1637" s="23">
        <v>687.72</v>
      </c>
      <c r="G1637" s="23">
        <v>1214.405</v>
      </c>
      <c r="H1637" s="24">
        <v>744.635</v>
      </c>
      <c r="I1637" s="39">
        <v>80</v>
      </c>
      <c r="J1637" s="23">
        <v>594.07</v>
      </c>
      <c r="K1637" s="23">
        <v>702.025</v>
      </c>
      <c r="L1637" s="23">
        <v>1076.75</v>
      </c>
      <c r="M1637" s="24">
        <v>482.68</v>
      </c>
      <c r="N1637" s="22">
        <f t="shared" si="79"/>
        <v>14.30499999999995</v>
      </c>
      <c r="O1637" s="27">
        <f t="shared" si="78"/>
        <v>0.02080061652998306</v>
      </c>
    </row>
    <row r="1638" spans="1:15" ht="13.5" customHeight="1">
      <c r="A1638" s="28" t="s">
        <v>136</v>
      </c>
      <c r="B1638" s="28" t="s">
        <v>45</v>
      </c>
      <c r="C1638" s="35" t="s">
        <v>74</v>
      </c>
      <c r="D1638" s="39">
        <v>162</v>
      </c>
      <c r="E1638" s="23">
        <v>4900</v>
      </c>
      <c r="F1638" s="23">
        <v>6719</v>
      </c>
      <c r="G1638" s="23">
        <v>8324.05</v>
      </c>
      <c r="H1638" s="24">
        <v>3424.05</v>
      </c>
      <c r="I1638" s="39">
        <v>160</v>
      </c>
      <c r="J1638" s="23">
        <v>3948.61</v>
      </c>
      <c r="K1638" s="23">
        <v>4900</v>
      </c>
      <c r="L1638" s="23">
        <v>6921</v>
      </c>
      <c r="M1638" s="24">
        <v>2972.39</v>
      </c>
      <c r="N1638" s="22">
        <f t="shared" si="79"/>
        <v>-1819</v>
      </c>
      <c r="O1638" s="27">
        <f t="shared" si="78"/>
        <v>-0.270724810239619</v>
      </c>
    </row>
    <row r="1639" spans="1:15" ht="13.5" customHeight="1">
      <c r="A1639" s="28" t="s">
        <v>136</v>
      </c>
      <c r="B1639" s="28" t="s">
        <v>42</v>
      </c>
      <c r="C1639" s="35" t="s">
        <v>74</v>
      </c>
      <c r="D1639" s="39">
        <v>159</v>
      </c>
      <c r="E1639" s="23">
        <v>6985</v>
      </c>
      <c r="F1639" s="23">
        <v>9303.15</v>
      </c>
      <c r="G1639" s="23">
        <v>11688.49</v>
      </c>
      <c r="H1639" s="24">
        <v>4703.49</v>
      </c>
      <c r="I1639" s="39">
        <v>106</v>
      </c>
      <c r="J1639" s="23">
        <v>6985</v>
      </c>
      <c r="K1639" s="23">
        <v>8487.53</v>
      </c>
      <c r="L1639" s="23">
        <v>10713.58</v>
      </c>
      <c r="M1639" s="24">
        <v>3728.58</v>
      </c>
      <c r="N1639" s="22">
        <f t="shared" si="79"/>
        <v>-815.619999999999</v>
      </c>
      <c r="O1639" s="27">
        <f t="shared" si="78"/>
        <v>-0.08767138012393641</v>
      </c>
    </row>
    <row r="1640" spans="1:15" ht="13.5" customHeight="1">
      <c r="A1640" s="28" t="s">
        <v>136</v>
      </c>
      <c r="B1640" s="28" t="s">
        <v>78</v>
      </c>
      <c r="C1640" s="35" t="s">
        <v>73</v>
      </c>
      <c r="D1640" s="39">
        <v>157</v>
      </c>
      <c r="E1640" s="23">
        <v>724.21</v>
      </c>
      <c r="F1640" s="23">
        <v>1445.26</v>
      </c>
      <c r="G1640" s="23">
        <v>2003.75</v>
      </c>
      <c r="H1640" s="24">
        <v>1279.54</v>
      </c>
      <c r="I1640" s="39">
        <v>119</v>
      </c>
      <c r="J1640" s="23">
        <v>694.49</v>
      </c>
      <c r="K1640" s="23">
        <v>959.19</v>
      </c>
      <c r="L1640" s="23">
        <v>1722.93</v>
      </c>
      <c r="M1640" s="24">
        <v>1028.44</v>
      </c>
      <c r="N1640" s="22">
        <f t="shared" si="79"/>
        <v>-486.06999999999994</v>
      </c>
      <c r="O1640" s="27">
        <f t="shared" si="78"/>
        <v>-0.33632010849258953</v>
      </c>
    </row>
    <row r="1641" spans="1:15" ht="13.5" customHeight="1">
      <c r="A1641" s="55" t="s">
        <v>136</v>
      </c>
      <c r="B1641" s="55" t="s">
        <v>190</v>
      </c>
      <c r="C1641" s="63" t="s">
        <v>161</v>
      </c>
      <c r="D1641" s="64">
        <v>155</v>
      </c>
      <c r="E1641" s="70">
        <v>35680.36</v>
      </c>
      <c r="F1641" s="70">
        <v>46506.29</v>
      </c>
      <c r="G1641" s="70">
        <v>61995.97</v>
      </c>
      <c r="H1641" s="71">
        <v>26315.61</v>
      </c>
      <c r="I1641" s="64">
        <v>112</v>
      </c>
      <c r="J1641" s="70">
        <v>37644.435</v>
      </c>
      <c r="K1641" s="70">
        <v>60592.72</v>
      </c>
      <c r="L1641" s="70">
        <v>74846.69</v>
      </c>
      <c r="M1641" s="71">
        <v>37202.255</v>
      </c>
      <c r="N1641" s="22">
        <f t="shared" si="79"/>
        <v>14086.43</v>
      </c>
      <c r="O1641" s="27">
        <f t="shared" si="78"/>
        <v>0.3028930065158928</v>
      </c>
    </row>
    <row r="1642" spans="1:15" ht="13.5" customHeight="1">
      <c r="A1642" s="28" t="s">
        <v>136</v>
      </c>
      <c r="B1642" s="28" t="s">
        <v>29</v>
      </c>
      <c r="C1642" s="35" t="s">
        <v>73</v>
      </c>
      <c r="D1642" s="39">
        <v>154</v>
      </c>
      <c r="E1642" s="23">
        <v>700.21</v>
      </c>
      <c r="F1642" s="23">
        <v>1042.07</v>
      </c>
      <c r="G1642" s="23">
        <v>1588.59</v>
      </c>
      <c r="H1642" s="24">
        <v>888.38</v>
      </c>
      <c r="I1642" s="39">
        <v>127</v>
      </c>
      <c r="J1642" s="23">
        <v>610.36</v>
      </c>
      <c r="K1642" s="23">
        <v>809.64</v>
      </c>
      <c r="L1642" s="23">
        <v>1120.17</v>
      </c>
      <c r="M1642" s="24">
        <v>509.81</v>
      </c>
      <c r="N1642" s="22">
        <f t="shared" si="79"/>
        <v>-232.42999999999995</v>
      </c>
      <c r="O1642" s="27">
        <f t="shared" si="78"/>
        <v>-0.22304643641981822</v>
      </c>
    </row>
    <row r="1643" spans="1:15" ht="13.5" customHeight="1">
      <c r="A1643" s="28" t="s">
        <v>136</v>
      </c>
      <c r="B1643" s="28" t="s">
        <v>91</v>
      </c>
      <c r="C1643" s="35" t="s">
        <v>74</v>
      </c>
      <c r="D1643" s="39">
        <v>146</v>
      </c>
      <c r="E1643" s="23">
        <v>1120.31</v>
      </c>
      <c r="F1643" s="23">
        <v>1530.24</v>
      </c>
      <c r="G1643" s="23">
        <v>1934.05</v>
      </c>
      <c r="H1643" s="24">
        <v>813.74</v>
      </c>
      <c r="I1643" s="39">
        <v>164</v>
      </c>
      <c r="J1643" s="23">
        <v>1035.68</v>
      </c>
      <c r="K1643" s="23">
        <v>1320.09</v>
      </c>
      <c r="L1643" s="23">
        <v>1478.09</v>
      </c>
      <c r="M1643" s="24">
        <v>442.41</v>
      </c>
      <c r="N1643" s="22">
        <f t="shared" si="79"/>
        <v>-210.1500000000001</v>
      </c>
      <c r="O1643" s="27">
        <f t="shared" si="78"/>
        <v>-0.13733139899623595</v>
      </c>
    </row>
    <row r="1644" spans="1:15" ht="13.5" customHeight="1">
      <c r="A1644" s="28" t="s">
        <v>136</v>
      </c>
      <c r="B1644" s="28" t="s">
        <v>88</v>
      </c>
      <c r="C1644" s="35" t="s">
        <v>74</v>
      </c>
      <c r="D1644" s="39">
        <v>131</v>
      </c>
      <c r="E1644" s="23">
        <v>5300</v>
      </c>
      <c r="F1644" s="23">
        <v>8608.37</v>
      </c>
      <c r="G1644" s="23">
        <v>10710</v>
      </c>
      <c r="H1644" s="24">
        <v>5410</v>
      </c>
      <c r="I1644" s="39">
        <v>142</v>
      </c>
      <c r="J1644" s="23">
        <v>4974.75</v>
      </c>
      <c r="K1644" s="23">
        <v>7312.69</v>
      </c>
      <c r="L1644" s="23">
        <v>9827.84</v>
      </c>
      <c r="M1644" s="24">
        <v>4853.09</v>
      </c>
      <c r="N1644" s="22">
        <f t="shared" si="79"/>
        <v>-1295.6800000000012</v>
      </c>
      <c r="O1644" s="27">
        <f t="shared" si="78"/>
        <v>-0.1505139765135561</v>
      </c>
    </row>
    <row r="1645" spans="1:15" ht="13.5" customHeight="1">
      <c r="A1645" s="28" t="s">
        <v>136</v>
      </c>
      <c r="B1645" s="28" t="s">
        <v>77</v>
      </c>
      <c r="C1645" s="35" t="s">
        <v>73</v>
      </c>
      <c r="D1645" s="39">
        <v>125</v>
      </c>
      <c r="E1645" s="23">
        <v>423.93</v>
      </c>
      <c r="F1645" s="23">
        <v>703.44</v>
      </c>
      <c r="G1645" s="23">
        <v>1028.02</v>
      </c>
      <c r="H1645" s="24">
        <v>604.09</v>
      </c>
      <c r="I1645" s="39">
        <v>132</v>
      </c>
      <c r="J1645" s="23">
        <v>292.85</v>
      </c>
      <c r="K1645" s="23">
        <v>506.405</v>
      </c>
      <c r="L1645" s="23">
        <v>828.78</v>
      </c>
      <c r="M1645" s="24">
        <v>535.93</v>
      </c>
      <c r="N1645" s="22">
        <f t="shared" si="79"/>
        <v>-197.03500000000008</v>
      </c>
      <c r="O1645" s="27">
        <f t="shared" si="78"/>
        <v>-0.28010206982827257</v>
      </c>
    </row>
    <row r="1646" spans="1:15" ht="13.5" customHeight="1">
      <c r="A1646" s="55" t="s">
        <v>136</v>
      </c>
      <c r="B1646" s="55" t="s">
        <v>167</v>
      </c>
      <c r="C1646" s="63" t="s">
        <v>161</v>
      </c>
      <c r="D1646" s="64">
        <v>119</v>
      </c>
      <c r="E1646" s="70">
        <v>16038.61</v>
      </c>
      <c r="F1646" s="70">
        <v>19077.42</v>
      </c>
      <c r="G1646" s="70">
        <v>22597.55</v>
      </c>
      <c r="H1646" s="71">
        <v>6558.94</v>
      </c>
      <c r="I1646" s="64">
        <v>58</v>
      </c>
      <c r="J1646" s="70">
        <v>16572.46</v>
      </c>
      <c r="K1646" s="70">
        <v>18237.545</v>
      </c>
      <c r="L1646" s="70">
        <v>21132.54</v>
      </c>
      <c r="M1646" s="71">
        <v>4560.08</v>
      </c>
      <c r="N1646" s="22">
        <f t="shared" si="79"/>
        <v>-839.875</v>
      </c>
      <c r="O1646" s="27">
        <f t="shared" si="78"/>
        <v>-0.044024558876409915</v>
      </c>
    </row>
    <row r="1647" spans="1:15" ht="13.5" customHeight="1">
      <c r="A1647" s="55" t="s">
        <v>136</v>
      </c>
      <c r="B1647" s="55" t="s">
        <v>184</v>
      </c>
      <c r="C1647" s="63" t="s">
        <v>161</v>
      </c>
      <c r="D1647" s="64">
        <v>118</v>
      </c>
      <c r="E1647" s="70">
        <v>25603.34</v>
      </c>
      <c r="F1647" s="70">
        <v>36127.215</v>
      </c>
      <c r="G1647" s="70">
        <v>37892.93</v>
      </c>
      <c r="H1647" s="71">
        <v>12289.59</v>
      </c>
      <c r="I1647" s="64">
        <v>111</v>
      </c>
      <c r="J1647" s="70">
        <v>27429.21</v>
      </c>
      <c r="K1647" s="70">
        <v>36261.47</v>
      </c>
      <c r="L1647" s="70">
        <v>37285.21</v>
      </c>
      <c r="M1647" s="71">
        <v>9856</v>
      </c>
      <c r="N1647" s="22">
        <f t="shared" si="79"/>
        <v>134.25500000000466</v>
      </c>
      <c r="O1647" s="27">
        <f t="shared" si="78"/>
        <v>0.0037161735273534002</v>
      </c>
    </row>
    <row r="1648" spans="1:15" ht="13.5" customHeight="1">
      <c r="A1648" s="28" t="s">
        <v>136</v>
      </c>
      <c r="B1648" s="28" t="s">
        <v>57</v>
      </c>
      <c r="C1648" s="35" t="s">
        <v>159</v>
      </c>
      <c r="D1648" s="39">
        <v>113</v>
      </c>
      <c r="E1648" s="23">
        <v>148.34</v>
      </c>
      <c r="F1648" s="23">
        <v>251.74</v>
      </c>
      <c r="G1648" s="23">
        <v>330.17</v>
      </c>
      <c r="H1648" s="24">
        <v>181.83</v>
      </c>
      <c r="I1648" s="39">
        <v>105</v>
      </c>
      <c r="J1648" s="23">
        <v>104.99</v>
      </c>
      <c r="K1648" s="23">
        <v>186.3</v>
      </c>
      <c r="L1648" s="23">
        <v>251.74</v>
      </c>
      <c r="M1648" s="24">
        <v>146.75</v>
      </c>
      <c r="N1648" s="22">
        <f t="shared" si="79"/>
        <v>-65.44</v>
      </c>
      <c r="O1648" s="27">
        <f t="shared" si="78"/>
        <v>-0.2599507428299038</v>
      </c>
    </row>
    <row r="1649" spans="1:15" ht="13.5" customHeight="1">
      <c r="A1649" s="28" t="s">
        <v>136</v>
      </c>
      <c r="B1649" s="28" t="s">
        <v>54</v>
      </c>
      <c r="C1649" s="35" t="s">
        <v>74</v>
      </c>
      <c r="D1649" s="39">
        <v>110</v>
      </c>
      <c r="E1649" s="23">
        <v>4476.8</v>
      </c>
      <c r="F1649" s="23">
        <v>5300</v>
      </c>
      <c r="G1649" s="23">
        <v>6446.82</v>
      </c>
      <c r="H1649" s="24">
        <v>1970.02</v>
      </c>
      <c r="I1649" s="39">
        <v>105</v>
      </c>
      <c r="J1649" s="23">
        <v>4130.73</v>
      </c>
      <c r="K1649" s="23">
        <v>5180.3</v>
      </c>
      <c r="L1649" s="23">
        <v>5545.65</v>
      </c>
      <c r="M1649" s="24">
        <v>1414.92</v>
      </c>
      <c r="N1649" s="22">
        <f t="shared" si="79"/>
        <v>-119.69999999999982</v>
      </c>
      <c r="O1649" s="27">
        <f t="shared" si="78"/>
        <v>-0.022584905660377325</v>
      </c>
    </row>
    <row r="1650" spans="1:15" ht="13.5" customHeight="1">
      <c r="A1650" s="28" t="s">
        <v>136</v>
      </c>
      <c r="B1650" s="28" t="s">
        <v>155</v>
      </c>
      <c r="C1650" s="35" t="s">
        <v>74</v>
      </c>
      <c r="D1650" s="39">
        <v>108</v>
      </c>
      <c r="E1650" s="23">
        <v>410.55</v>
      </c>
      <c r="F1650" s="23">
        <v>514.675</v>
      </c>
      <c r="G1650" s="23">
        <v>547.4</v>
      </c>
      <c r="H1650" s="24">
        <v>136.85</v>
      </c>
      <c r="I1650" s="39">
        <v>120</v>
      </c>
      <c r="J1650" s="23">
        <v>78.65</v>
      </c>
      <c r="K1650" s="23">
        <v>445.68</v>
      </c>
      <c r="L1650" s="23">
        <v>489.01</v>
      </c>
      <c r="M1650" s="24">
        <v>410.36</v>
      </c>
      <c r="N1650" s="22">
        <f t="shared" si="79"/>
        <v>-68.99499999999995</v>
      </c>
      <c r="O1650" s="27">
        <f t="shared" si="78"/>
        <v>-0.13405547189974246</v>
      </c>
    </row>
    <row r="1651" spans="1:15" ht="13.5" customHeight="1">
      <c r="A1651" s="28" t="s">
        <v>136</v>
      </c>
      <c r="B1651" s="28" t="s">
        <v>52</v>
      </c>
      <c r="C1651" s="35" t="s">
        <v>74</v>
      </c>
      <c r="D1651" s="39">
        <v>107</v>
      </c>
      <c r="E1651" s="23">
        <v>691.25</v>
      </c>
      <c r="F1651" s="23">
        <v>1161.35</v>
      </c>
      <c r="G1651" s="23">
        <v>1647.27</v>
      </c>
      <c r="H1651" s="24">
        <v>956.02</v>
      </c>
      <c r="I1651" s="39">
        <v>86</v>
      </c>
      <c r="J1651" s="23">
        <v>861.9</v>
      </c>
      <c r="K1651" s="23">
        <v>1332.85</v>
      </c>
      <c r="L1651" s="23">
        <v>1759.47</v>
      </c>
      <c r="M1651" s="24">
        <v>897.57</v>
      </c>
      <c r="N1651" s="22">
        <f t="shared" si="79"/>
        <v>171.5</v>
      </c>
      <c r="O1651" s="27">
        <f t="shared" si="78"/>
        <v>0.1476729668058725</v>
      </c>
    </row>
    <row r="1652" spans="1:15" ht="13.5" customHeight="1">
      <c r="A1652" s="28" t="s">
        <v>136</v>
      </c>
      <c r="B1652" s="28" t="s">
        <v>37</v>
      </c>
      <c r="C1652" s="35" t="s">
        <v>74</v>
      </c>
      <c r="D1652" s="39">
        <v>106</v>
      </c>
      <c r="E1652" s="23">
        <v>4644.85</v>
      </c>
      <c r="F1652" s="23">
        <v>5380.265</v>
      </c>
      <c r="G1652" s="23">
        <v>7397.9</v>
      </c>
      <c r="H1652" s="24">
        <v>2753.05</v>
      </c>
      <c r="I1652" s="39">
        <v>107</v>
      </c>
      <c r="J1652" s="23">
        <v>2737.23</v>
      </c>
      <c r="K1652" s="23">
        <v>4900</v>
      </c>
      <c r="L1652" s="23">
        <v>7249.76</v>
      </c>
      <c r="M1652" s="24">
        <v>4512.53</v>
      </c>
      <c r="N1652" s="22">
        <f t="shared" si="79"/>
        <v>-480.2650000000003</v>
      </c>
      <c r="O1652" s="27">
        <f t="shared" si="78"/>
        <v>-0.08926419051849682</v>
      </c>
    </row>
    <row r="1653" spans="1:15" ht="13.5" customHeight="1">
      <c r="A1653" s="28" t="s">
        <v>136</v>
      </c>
      <c r="B1653" s="28" t="s">
        <v>49</v>
      </c>
      <c r="C1653" s="35" t="s">
        <v>74</v>
      </c>
      <c r="D1653" s="39">
        <v>105</v>
      </c>
      <c r="E1653" s="23">
        <v>4900</v>
      </c>
      <c r="F1653" s="23">
        <v>6753.42</v>
      </c>
      <c r="G1653" s="23">
        <v>11923.95</v>
      </c>
      <c r="H1653" s="24">
        <v>7023.95</v>
      </c>
      <c r="I1653" s="39">
        <v>109</v>
      </c>
      <c r="J1653" s="23">
        <v>4900</v>
      </c>
      <c r="K1653" s="23">
        <v>5300</v>
      </c>
      <c r="L1653" s="23">
        <v>7216.6</v>
      </c>
      <c r="M1653" s="24">
        <v>2316.6</v>
      </c>
      <c r="N1653" s="22">
        <f t="shared" si="79"/>
        <v>-1453.42</v>
      </c>
      <c r="O1653" s="27">
        <f t="shared" si="78"/>
        <v>-0.21521244051162228</v>
      </c>
    </row>
    <row r="1654" spans="1:15" ht="13.5" customHeight="1">
      <c r="A1654" s="28" t="s">
        <v>136</v>
      </c>
      <c r="B1654" s="28" t="s">
        <v>90</v>
      </c>
      <c r="C1654" s="35" t="s">
        <v>74</v>
      </c>
      <c r="D1654" s="39">
        <v>105</v>
      </c>
      <c r="E1654" s="23">
        <v>8543.24</v>
      </c>
      <c r="F1654" s="23">
        <v>11607.46</v>
      </c>
      <c r="G1654" s="23">
        <v>13778.93</v>
      </c>
      <c r="H1654" s="24">
        <v>5235.69</v>
      </c>
      <c r="I1654" s="39">
        <v>116</v>
      </c>
      <c r="J1654" s="23">
        <v>9254.615</v>
      </c>
      <c r="K1654" s="23">
        <v>11296.095</v>
      </c>
      <c r="L1654" s="23">
        <v>14630.28</v>
      </c>
      <c r="M1654" s="24">
        <v>5375.665</v>
      </c>
      <c r="N1654" s="22">
        <f t="shared" si="79"/>
        <v>-311.3649999999998</v>
      </c>
      <c r="O1654" s="27">
        <f t="shared" si="78"/>
        <v>-0.02682455937819297</v>
      </c>
    </row>
    <row r="1655" spans="1:15" ht="13.5" customHeight="1">
      <c r="A1655" s="55" t="s">
        <v>136</v>
      </c>
      <c r="B1655" s="55" t="s">
        <v>182</v>
      </c>
      <c r="C1655" s="63" t="s">
        <v>161</v>
      </c>
      <c r="D1655" s="64">
        <v>102</v>
      </c>
      <c r="E1655" s="70">
        <v>17479.22</v>
      </c>
      <c r="F1655" s="70">
        <v>19972.97</v>
      </c>
      <c r="G1655" s="70">
        <v>24958.69</v>
      </c>
      <c r="H1655" s="71">
        <v>7479.47</v>
      </c>
      <c r="I1655" s="64">
        <v>48</v>
      </c>
      <c r="J1655" s="70">
        <v>17479.22</v>
      </c>
      <c r="K1655" s="70">
        <v>18116.025</v>
      </c>
      <c r="L1655" s="70">
        <v>24882.735</v>
      </c>
      <c r="M1655" s="71">
        <v>7403.515</v>
      </c>
      <c r="N1655" s="22">
        <f t="shared" si="79"/>
        <v>-1856.9449999999997</v>
      </c>
      <c r="O1655" s="27">
        <f t="shared" si="78"/>
        <v>-0.09297290287823992</v>
      </c>
    </row>
    <row r="1656" spans="1:15" ht="13.5" customHeight="1">
      <c r="A1656" s="55" t="s">
        <v>136</v>
      </c>
      <c r="B1656" s="55" t="s">
        <v>186</v>
      </c>
      <c r="C1656" s="63" t="s">
        <v>161</v>
      </c>
      <c r="D1656" s="64">
        <v>96</v>
      </c>
      <c r="E1656" s="70">
        <v>29878.02</v>
      </c>
      <c r="F1656" s="70">
        <v>36030.32</v>
      </c>
      <c r="G1656" s="70">
        <v>37956.42</v>
      </c>
      <c r="H1656" s="71">
        <v>8078.4</v>
      </c>
      <c r="I1656" s="64">
        <v>65</v>
      </c>
      <c r="J1656" s="70">
        <v>29563.18</v>
      </c>
      <c r="K1656" s="70">
        <v>36030.32</v>
      </c>
      <c r="L1656" s="70">
        <v>40153.04</v>
      </c>
      <c r="M1656" s="71">
        <v>10589.86</v>
      </c>
      <c r="N1656" s="22">
        <f t="shared" si="79"/>
        <v>0</v>
      </c>
      <c r="O1656" s="27">
        <f t="shared" si="78"/>
        <v>0</v>
      </c>
    </row>
    <row r="1657" spans="1:15" ht="13.5" customHeight="1">
      <c r="A1657" s="28" t="s">
        <v>136</v>
      </c>
      <c r="B1657" s="28" t="s">
        <v>39</v>
      </c>
      <c r="C1657" s="35" t="s">
        <v>74</v>
      </c>
      <c r="D1657" s="39">
        <v>95</v>
      </c>
      <c r="E1657" s="23">
        <v>3640.27</v>
      </c>
      <c r="F1657" s="23">
        <v>5825</v>
      </c>
      <c r="G1657" s="23">
        <v>5825</v>
      </c>
      <c r="H1657" s="24">
        <v>2184.73</v>
      </c>
      <c r="I1657" s="39">
        <v>85</v>
      </c>
      <c r="J1657" s="23">
        <v>3703.1</v>
      </c>
      <c r="K1657" s="23">
        <v>5825</v>
      </c>
      <c r="L1657" s="23">
        <v>6000</v>
      </c>
      <c r="M1657" s="24">
        <v>2296.9</v>
      </c>
      <c r="N1657" s="22">
        <f t="shared" si="79"/>
        <v>0</v>
      </c>
      <c r="O1657" s="27">
        <f t="shared" si="78"/>
        <v>0</v>
      </c>
    </row>
    <row r="1658" spans="1:15" ht="13.5" customHeight="1">
      <c r="A1658" s="28" t="s">
        <v>136</v>
      </c>
      <c r="B1658" s="28" t="s">
        <v>10</v>
      </c>
      <c r="C1658" s="35" t="s">
        <v>73</v>
      </c>
      <c r="D1658" s="39">
        <v>92</v>
      </c>
      <c r="E1658" s="23">
        <v>168.25</v>
      </c>
      <c r="F1658" s="23">
        <v>249.28</v>
      </c>
      <c r="G1658" s="23">
        <v>750.685</v>
      </c>
      <c r="H1658" s="24">
        <v>582.435</v>
      </c>
      <c r="I1658" s="39">
        <v>74</v>
      </c>
      <c r="J1658" s="23">
        <v>197.97</v>
      </c>
      <c r="K1658" s="23">
        <v>229.6</v>
      </c>
      <c r="L1658" s="23">
        <v>602.7</v>
      </c>
      <c r="M1658" s="24">
        <v>404.73</v>
      </c>
      <c r="N1658" s="22">
        <f t="shared" si="79"/>
        <v>-19.680000000000007</v>
      </c>
      <c r="O1658" s="27">
        <f t="shared" si="78"/>
        <v>-0.07894736842105265</v>
      </c>
    </row>
    <row r="1659" spans="1:15" ht="13.5" customHeight="1">
      <c r="A1659" s="28" t="s">
        <v>136</v>
      </c>
      <c r="B1659" s="28" t="s">
        <v>66</v>
      </c>
      <c r="C1659" s="35" t="s">
        <v>75</v>
      </c>
      <c r="D1659" s="39">
        <v>89</v>
      </c>
      <c r="E1659" s="23">
        <v>598.32</v>
      </c>
      <c r="F1659" s="23">
        <v>656.49</v>
      </c>
      <c r="G1659" s="23">
        <v>706.35</v>
      </c>
      <c r="H1659" s="24">
        <v>108.03</v>
      </c>
      <c r="I1659" s="39">
        <v>67</v>
      </c>
      <c r="J1659" s="23">
        <v>622.08</v>
      </c>
      <c r="K1659" s="23">
        <v>682.56</v>
      </c>
      <c r="L1659" s="23">
        <v>777.6</v>
      </c>
      <c r="M1659" s="24">
        <v>155.52</v>
      </c>
      <c r="N1659" s="22">
        <f t="shared" si="79"/>
        <v>26.069999999999936</v>
      </c>
      <c r="O1659" s="27">
        <f t="shared" si="78"/>
        <v>0.03971119133573998</v>
      </c>
    </row>
    <row r="1660" spans="1:15" ht="13.5" customHeight="1">
      <c r="A1660" s="55" t="s">
        <v>136</v>
      </c>
      <c r="B1660" s="55" t="s">
        <v>160</v>
      </c>
      <c r="C1660" s="63" t="s">
        <v>161</v>
      </c>
      <c r="D1660" s="64">
        <v>86</v>
      </c>
      <c r="E1660" s="70">
        <v>9611.24</v>
      </c>
      <c r="F1660" s="70">
        <v>13534.105</v>
      </c>
      <c r="G1660" s="70">
        <v>29040.16</v>
      </c>
      <c r="H1660" s="71">
        <v>19428.92</v>
      </c>
      <c r="I1660" s="64">
        <v>47</v>
      </c>
      <c r="J1660" s="70">
        <v>11108.39</v>
      </c>
      <c r="K1660" s="70">
        <v>17331.16</v>
      </c>
      <c r="L1660" s="70">
        <v>30142.88</v>
      </c>
      <c r="M1660" s="71">
        <v>19034.49</v>
      </c>
      <c r="N1660" s="22">
        <f aca="true" t="shared" si="80" ref="N1660:N1691">K1660-F1660</f>
        <v>3797.0550000000003</v>
      </c>
      <c r="O1660" s="27">
        <f t="shared" si="78"/>
        <v>0.2805545693638405</v>
      </c>
    </row>
    <row r="1661" spans="1:15" ht="13.5" customHeight="1">
      <c r="A1661" s="55" t="s">
        <v>136</v>
      </c>
      <c r="B1661" s="55" t="s">
        <v>175</v>
      </c>
      <c r="C1661" s="63" t="s">
        <v>161</v>
      </c>
      <c r="D1661" s="64">
        <v>85</v>
      </c>
      <c r="E1661" s="70">
        <v>19717.92</v>
      </c>
      <c r="F1661" s="70">
        <v>22170.95</v>
      </c>
      <c r="G1661" s="70">
        <v>24681.71</v>
      </c>
      <c r="H1661" s="71">
        <v>4963.79</v>
      </c>
      <c r="I1661" s="64">
        <v>62</v>
      </c>
      <c r="J1661" s="70">
        <v>20415.37</v>
      </c>
      <c r="K1661" s="70">
        <v>23442.29</v>
      </c>
      <c r="L1661" s="70">
        <v>29149.6</v>
      </c>
      <c r="M1661" s="71">
        <v>8734.23</v>
      </c>
      <c r="N1661" s="22">
        <f t="shared" si="80"/>
        <v>1271.3400000000001</v>
      </c>
      <c r="O1661" s="27">
        <f t="shared" si="78"/>
        <v>0.0573426037224386</v>
      </c>
    </row>
    <row r="1662" spans="1:15" ht="13.5" customHeight="1">
      <c r="A1662" s="28" t="s">
        <v>136</v>
      </c>
      <c r="B1662" s="28" t="s">
        <v>47</v>
      </c>
      <c r="C1662" s="35" t="s">
        <v>74</v>
      </c>
      <c r="D1662" s="39">
        <v>75</v>
      </c>
      <c r="E1662" s="23">
        <v>3950</v>
      </c>
      <c r="F1662" s="23">
        <v>5191.07</v>
      </c>
      <c r="G1662" s="23">
        <v>6704.69</v>
      </c>
      <c r="H1662" s="24">
        <v>2754.69</v>
      </c>
      <c r="I1662" s="39">
        <v>48</v>
      </c>
      <c r="J1662" s="23">
        <v>2855.005</v>
      </c>
      <c r="K1662" s="23">
        <v>4803.025</v>
      </c>
      <c r="L1662" s="23">
        <v>5699.735</v>
      </c>
      <c r="M1662" s="24">
        <v>2844.73</v>
      </c>
      <c r="N1662" s="22">
        <f t="shared" si="80"/>
        <v>-388.0450000000001</v>
      </c>
      <c r="O1662" s="27">
        <f t="shared" si="78"/>
        <v>-0.0747524113525728</v>
      </c>
    </row>
    <row r="1663" spans="1:15" ht="13.5" customHeight="1">
      <c r="A1663" s="28" t="s">
        <v>136</v>
      </c>
      <c r="B1663" s="28" t="s">
        <v>22</v>
      </c>
      <c r="C1663" s="35" t="s">
        <v>73</v>
      </c>
      <c r="D1663" s="39">
        <v>73</v>
      </c>
      <c r="E1663" s="23">
        <v>672.6</v>
      </c>
      <c r="F1663" s="23">
        <v>1003.37</v>
      </c>
      <c r="G1663" s="23">
        <v>1726.56</v>
      </c>
      <c r="H1663" s="24">
        <v>1053.96</v>
      </c>
      <c r="I1663" s="39">
        <v>62</v>
      </c>
      <c r="J1663" s="23">
        <v>672.6</v>
      </c>
      <c r="K1663" s="23">
        <v>706.82</v>
      </c>
      <c r="L1663" s="23">
        <v>1085.7</v>
      </c>
      <c r="M1663" s="24">
        <v>413.1</v>
      </c>
      <c r="N1663" s="22">
        <f t="shared" si="80"/>
        <v>-296.54999999999995</v>
      </c>
      <c r="O1663" s="27">
        <f t="shared" si="78"/>
        <v>-0.29555398307703035</v>
      </c>
    </row>
    <row r="1664" spans="1:15" ht="13.5" customHeight="1">
      <c r="A1664" s="28" t="s">
        <v>136</v>
      </c>
      <c r="B1664" s="28" t="s">
        <v>87</v>
      </c>
      <c r="C1664" s="35" t="s">
        <v>74</v>
      </c>
      <c r="D1664" s="39">
        <v>70</v>
      </c>
      <c r="E1664" s="23">
        <v>5300</v>
      </c>
      <c r="F1664" s="23">
        <v>7831.475</v>
      </c>
      <c r="G1664" s="23">
        <v>14043.6</v>
      </c>
      <c r="H1664" s="24">
        <v>8743.6</v>
      </c>
      <c r="I1664" s="39">
        <v>91</v>
      </c>
      <c r="J1664" s="23">
        <v>5300</v>
      </c>
      <c r="K1664" s="23">
        <v>7133</v>
      </c>
      <c r="L1664" s="23">
        <v>13727.5</v>
      </c>
      <c r="M1664" s="24">
        <v>8427.5</v>
      </c>
      <c r="N1664" s="22">
        <f t="shared" si="80"/>
        <v>-698.4750000000004</v>
      </c>
      <c r="O1664" s="27">
        <f t="shared" si="78"/>
        <v>-0.08918817974902561</v>
      </c>
    </row>
    <row r="1665" spans="1:15" ht="13.5" customHeight="1">
      <c r="A1665" s="55" t="s">
        <v>136</v>
      </c>
      <c r="B1665" s="55" t="s">
        <v>168</v>
      </c>
      <c r="C1665" s="63" t="s">
        <v>161</v>
      </c>
      <c r="D1665" s="64">
        <v>69</v>
      </c>
      <c r="E1665" s="70">
        <v>27530</v>
      </c>
      <c r="F1665" s="70">
        <v>32979.49</v>
      </c>
      <c r="G1665" s="70">
        <v>47031.14</v>
      </c>
      <c r="H1665" s="71">
        <v>19501.14</v>
      </c>
      <c r="I1665" s="64">
        <v>59</v>
      </c>
      <c r="J1665" s="70">
        <v>23767.33</v>
      </c>
      <c r="K1665" s="70">
        <v>31077.29</v>
      </c>
      <c r="L1665" s="70">
        <v>44440.16</v>
      </c>
      <c r="M1665" s="71">
        <v>20672.83</v>
      </c>
      <c r="N1665" s="22">
        <f t="shared" si="80"/>
        <v>-1902.199999999997</v>
      </c>
      <c r="O1665" s="27">
        <f t="shared" si="78"/>
        <v>-0.05767827216248636</v>
      </c>
    </row>
    <row r="1666" spans="1:15" ht="13.5" customHeight="1">
      <c r="A1666" s="28" t="s">
        <v>136</v>
      </c>
      <c r="B1666" s="28" t="s">
        <v>14</v>
      </c>
      <c r="C1666" s="35" t="s">
        <v>73</v>
      </c>
      <c r="D1666" s="39">
        <v>68</v>
      </c>
      <c r="E1666" s="23">
        <v>248.485</v>
      </c>
      <c r="F1666" s="23">
        <v>382.03</v>
      </c>
      <c r="G1666" s="23">
        <v>533.205</v>
      </c>
      <c r="H1666" s="24">
        <v>284.72</v>
      </c>
      <c r="I1666" s="39">
        <v>44</v>
      </c>
      <c r="J1666" s="23">
        <v>189.09</v>
      </c>
      <c r="K1666" s="23">
        <v>238.62</v>
      </c>
      <c r="L1666" s="23">
        <v>250.47</v>
      </c>
      <c r="M1666" s="24">
        <v>61.38</v>
      </c>
      <c r="N1666" s="22">
        <f t="shared" si="80"/>
        <v>-143.40999999999997</v>
      </c>
      <c r="O1666" s="27">
        <f t="shared" si="78"/>
        <v>-0.3753893673271732</v>
      </c>
    </row>
    <row r="1667" spans="1:15" ht="13.5" customHeight="1">
      <c r="A1667" s="55" t="s">
        <v>136</v>
      </c>
      <c r="B1667" s="55" t="s">
        <v>172</v>
      </c>
      <c r="C1667" s="63" t="s">
        <v>161</v>
      </c>
      <c r="D1667" s="64">
        <v>57</v>
      </c>
      <c r="E1667" s="70">
        <v>60761.15</v>
      </c>
      <c r="F1667" s="70">
        <v>67662.25</v>
      </c>
      <c r="G1667" s="70">
        <v>83833.38</v>
      </c>
      <c r="H1667" s="71">
        <v>23072.23</v>
      </c>
      <c r="I1667" s="64">
        <v>51</v>
      </c>
      <c r="J1667" s="70">
        <v>64135.82</v>
      </c>
      <c r="K1667" s="70">
        <v>68233.34</v>
      </c>
      <c r="L1667" s="70">
        <v>88091.42</v>
      </c>
      <c r="M1667" s="71">
        <v>23955.6</v>
      </c>
      <c r="N1667" s="22">
        <f t="shared" si="80"/>
        <v>571.0899999999965</v>
      </c>
      <c r="O1667" s="27">
        <f t="shared" si="78"/>
        <v>0.00844030460116234</v>
      </c>
    </row>
    <row r="1668" spans="1:15" ht="13.5" customHeight="1">
      <c r="A1668" s="55" t="s">
        <v>136</v>
      </c>
      <c r="B1668" s="55" t="s">
        <v>174</v>
      </c>
      <c r="C1668" s="63" t="s">
        <v>161</v>
      </c>
      <c r="D1668" s="64">
        <v>55</v>
      </c>
      <c r="E1668" s="70">
        <v>9354.56</v>
      </c>
      <c r="F1668" s="70">
        <v>13564.66</v>
      </c>
      <c r="G1668" s="70">
        <v>17766.12</v>
      </c>
      <c r="H1668" s="71">
        <v>8411.56</v>
      </c>
      <c r="I1668" s="64">
        <v>37</v>
      </c>
      <c r="J1668" s="70">
        <v>12648.76</v>
      </c>
      <c r="K1668" s="70">
        <v>17331.16</v>
      </c>
      <c r="L1668" s="70">
        <v>21825.32</v>
      </c>
      <c r="M1668" s="71">
        <v>9176.56</v>
      </c>
      <c r="N1668" s="22">
        <f t="shared" si="80"/>
        <v>3766.5</v>
      </c>
      <c r="O1668" s="27">
        <f aca="true" t="shared" si="81" ref="O1668:O1731">N1668/F1668</f>
        <v>0.2776700632378548</v>
      </c>
    </row>
    <row r="1669" spans="1:15" ht="13.5" customHeight="1">
      <c r="A1669" s="28" t="s">
        <v>136</v>
      </c>
      <c r="B1669" s="28" t="s">
        <v>53</v>
      </c>
      <c r="C1669" s="35" t="s">
        <v>74</v>
      </c>
      <c r="D1669" s="39">
        <v>55</v>
      </c>
      <c r="E1669" s="23">
        <v>9030.68</v>
      </c>
      <c r="F1669" s="23">
        <v>13411.42</v>
      </c>
      <c r="G1669" s="23">
        <v>15846.79</v>
      </c>
      <c r="H1669" s="24">
        <v>6816.11</v>
      </c>
      <c r="I1669" s="39">
        <v>70</v>
      </c>
      <c r="J1669" s="23">
        <v>10472.51</v>
      </c>
      <c r="K1669" s="23">
        <v>14044.94</v>
      </c>
      <c r="L1669" s="23">
        <v>17171.05</v>
      </c>
      <c r="M1669" s="24">
        <v>6698.54</v>
      </c>
      <c r="N1669" s="22">
        <f t="shared" si="80"/>
        <v>633.5200000000004</v>
      </c>
      <c r="O1669" s="27">
        <f t="shared" si="81"/>
        <v>0.047237354433758726</v>
      </c>
    </row>
    <row r="1670" spans="1:15" ht="13.5" customHeight="1">
      <c r="A1670" s="28" t="s">
        <v>136</v>
      </c>
      <c r="B1670" s="28" t="s">
        <v>61</v>
      </c>
      <c r="C1670" s="35" t="s">
        <v>73</v>
      </c>
      <c r="D1670" s="39">
        <v>54</v>
      </c>
      <c r="E1670" s="23">
        <v>44.91</v>
      </c>
      <c r="F1670" s="23">
        <v>83.545</v>
      </c>
      <c r="G1670" s="23">
        <v>104.86</v>
      </c>
      <c r="H1670" s="24">
        <v>59.95</v>
      </c>
      <c r="I1670" s="39">
        <v>57</v>
      </c>
      <c r="J1670" s="23">
        <v>41.75</v>
      </c>
      <c r="K1670" s="23">
        <v>77.76</v>
      </c>
      <c r="L1670" s="23">
        <v>128</v>
      </c>
      <c r="M1670" s="24">
        <v>86.25</v>
      </c>
      <c r="N1670" s="22">
        <f t="shared" si="80"/>
        <v>-5.784999999999997</v>
      </c>
      <c r="O1670" s="27">
        <f t="shared" si="81"/>
        <v>-0.06924411993536413</v>
      </c>
    </row>
    <row r="1671" spans="1:15" ht="13.5" customHeight="1">
      <c r="A1671" s="28" t="s">
        <v>136</v>
      </c>
      <c r="B1671" s="28" t="s">
        <v>55</v>
      </c>
      <c r="C1671" s="35" t="s">
        <v>74</v>
      </c>
      <c r="D1671" s="39">
        <v>50</v>
      </c>
      <c r="E1671" s="23">
        <v>3429.13</v>
      </c>
      <c r="F1671" s="23">
        <v>4033.4</v>
      </c>
      <c r="G1671" s="23">
        <v>4900</v>
      </c>
      <c r="H1671" s="24">
        <v>1470.87</v>
      </c>
      <c r="I1671" s="39">
        <v>32</v>
      </c>
      <c r="J1671" s="23">
        <v>2827.625</v>
      </c>
      <c r="K1671" s="23">
        <v>4900</v>
      </c>
      <c r="L1671" s="23">
        <v>5410.375</v>
      </c>
      <c r="M1671" s="24">
        <v>2582.75</v>
      </c>
      <c r="N1671" s="22">
        <f t="shared" si="80"/>
        <v>866.5999999999999</v>
      </c>
      <c r="O1671" s="27">
        <f t="shared" si="81"/>
        <v>0.21485595279416866</v>
      </c>
    </row>
    <row r="1672" spans="1:15" ht="13.5" customHeight="1">
      <c r="A1672" s="28" t="s">
        <v>136</v>
      </c>
      <c r="B1672" s="28" t="s">
        <v>48</v>
      </c>
      <c r="C1672" s="35" t="s">
        <v>74</v>
      </c>
      <c r="D1672" s="39">
        <v>44</v>
      </c>
      <c r="E1672" s="23">
        <v>2450</v>
      </c>
      <c r="F1672" s="23">
        <v>2601</v>
      </c>
      <c r="G1672" s="23">
        <v>3229.495</v>
      </c>
      <c r="H1672" s="24">
        <v>779.495</v>
      </c>
      <c r="I1672" s="39">
        <v>39</v>
      </c>
      <c r="J1672" s="23">
        <v>2311</v>
      </c>
      <c r="K1672" s="23">
        <v>2524</v>
      </c>
      <c r="L1672" s="23">
        <v>2679</v>
      </c>
      <c r="M1672" s="24">
        <v>368</v>
      </c>
      <c r="N1672" s="22">
        <f t="shared" si="80"/>
        <v>-77</v>
      </c>
      <c r="O1672" s="27">
        <f t="shared" si="81"/>
        <v>-0.02960399846212995</v>
      </c>
    </row>
    <row r="1673" spans="1:15" ht="13.5" customHeight="1">
      <c r="A1673" s="55" t="s">
        <v>136</v>
      </c>
      <c r="B1673" s="55" t="s">
        <v>191</v>
      </c>
      <c r="C1673" s="63" t="s">
        <v>161</v>
      </c>
      <c r="D1673" s="64">
        <v>43</v>
      </c>
      <c r="E1673" s="70">
        <v>12096.41</v>
      </c>
      <c r="F1673" s="70">
        <v>14408.58</v>
      </c>
      <c r="G1673" s="70">
        <v>18870.06</v>
      </c>
      <c r="H1673" s="71">
        <v>6773.65</v>
      </c>
      <c r="I1673" s="64">
        <v>21</v>
      </c>
      <c r="J1673" s="70">
        <v>10437.4</v>
      </c>
      <c r="K1673" s="70">
        <v>16936.33</v>
      </c>
      <c r="L1673" s="70">
        <v>26601.72</v>
      </c>
      <c r="M1673" s="71">
        <v>16164.32</v>
      </c>
      <c r="N1673" s="22">
        <f t="shared" si="80"/>
        <v>2527.750000000002</v>
      </c>
      <c r="O1673" s="27">
        <f t="shared" si="81"/>
        <v>0.1754336652189183</v>
      </c>
    </row>
    <row r="1674" spans="1:15" ht="13.5" customHeight="1">
      <c r="A1674" s="28" t="s">
        <v>136</v>
      </c>
      <c r="B1674" s="28" t="s">
        <v>12</v>
      </c>
      <c r="C1674" s="35" t="s">
        <v>73</v>
      </c>
      <c r="D1674" s="39">
        <v>42</v>
      </c>
      <c r="E1674" s="23">
        <v>249.84</v>
      </c>
      <c r="F1674" s="23">
        <v>387.1</v>
      </c>
      <c r="G1674" s="23">
        <v>665.55</v>
      </c>
      <c r="H1674" s="24">
        <v>415.71</v>
      </c>
      <c r="I1674" s="39">
        <v>57</v>
      </c>
      <c r="J1674" s="23">
        <v>227.07</v>
      </c>
      <c r="K1674" s="23">
        <v>242.39</v>
      </c>
      <c r="L1674" s="23">
        <v>376.95</v>
      </c>
      <c r="M1674" s="24">
        <v>149.88</v>
      </c>
      <c r="N1674" s="22">
        <f t="shared" si="80"/>
        <v>-144.71000000000004</v>
      </c>
      <c r="O1674" s="27">
        <f t="shared" si="81"/>
        <v>-0.373831051407905</v>
      </c>
    </row>
    <row r="1675" spans="1:15" ht="13.5" customHeight="1">
      <c r="A1675" s="28" t="s">
        <v>136</v>
      </c>
      <c r="B1675" s="28" t="s">
        <v>79</v>
      </c>
      <c r="C1675" s="35" t="s">
        <v>73</v>
      </c>
      <c r="D1675" s="39">
        <v>41</v>
      </c>
      <c r="E1675" s="23">
        <v>669.19</v>
      </c>
      <c r="F1675" s="23">
        <v>948.03</v>
      </c>
      <c r="G1675" s="23">
        <v>1729.44</v>
      </c>
      <c r="H1675" s="24">
        <v>1060.25</v>
      </c>
      <c r="I1675" s="39">
        <v>41</v>
      </c>
      <c r="J1675" s="23">
        <v>637.56</v>
      </c>
      <c r="K1675" s="23">
        <v>721.05</v>
      </c>
      <c r="L1675" s="23">
        <v>1487.7</v>
      </c>
      <c r="M1675" s="24">
        <v>850.14</v>
      </c>
      <c r="N1675" s="22">
        <f t="shared" si="80"/>
        <v>-226.98000000000002</v>
      </c>
      <c r="O1675" s="27">
        <f t="shared" si="81"/>
        <v>-0.23942280307585206</v>
      </c>
    </row>
    <row r="1676" spans="1:15" ht="13.5" customHeight="1">
      <c r="A1676" s="55" t="s">
        <v>136</v>
      </c>
      <c r="B1676" s="56" t="s">
        <v>179</v>
      </c>
      <c r="C1676" s="63" t="s">
        <v>161</v>
      </c>
      <c r="D1676" s="64">
        <v>41</v>
      </c>
      <c r="E1676" s="70">
        <v>54427.62</v>
      </c>
      <c r="F1676" s="70">
        <v>65248.2</v>
      </c>
      <c r="G1676" s="70">
        <v>93424.96</v>
      </c>
      <c r="H1676" s="71">
        <v>38997.34</v>
      </c>
      <c r="I1676" s="64">
        <v>46</v>
      </c>
      <c r="J1676" s="70">
        <v>86705.18</v>
      </c>
      <c r="K1676" s="70">
        <v>102520.34</v>
      </c>
      <c r="L1676" s="70">
        <v>124043.19</v>
      </c>
      <c r="M1676" s="71">
        <v>37338.01</v>
      </c>
      <c r="N1676" s="22">
        <f t="shared" si="80"/>
        <v>37272.14</v>
      </c>
      <c r="O1676" s="27">
        <f t="shared" si="81"/>
        <v>0.5712362946410783</v>
      </c>
    </row>
    <row r="1677" spans="1:15" ht="13.5" customHeight="1">
      <c r="A1677" s="55" t="s">
        <v>136</v>
      </c>
      <c r="B1677" s="56" t="s">
        <v>178</v>
      </c>
      <c r="C1677" s="63" t="s">
        <v>161</v>
      </c>
      <c r="D1677" s="64">
        <v>41</v>
      </c>
      <c r="E1677" s="70">
        <v>9852.28</v>
      </c>
      <c r="F1677" s="70">
        <v>15400.14</v>
      </c>
      <c r="G1677" s="70">
        <v>19825.24</v>
      </c>
      <c r="H1677" s="71">
        <v>9972.96</v>
      </c>
      <c r="I1677" s="64">
        <v>25</v>
      </c>
      <c r="J1677" s="70">
        <v>14090.93</v>
      </c>
      <c r="K1677" s="70">
        <v>17993.73</v>
      </c>
      <c r="L1677" s="70">
        <v>22896.61</v>
      </c>
      <c r="M1677" s="71">
        <v>8805.68</v>
      </c>
      <c r="N1677" s="22">
        <f t="shared" si="80"/>
        <v>2593.59</v>
      </c>
      <c r="O1677" s="27">
        <f t="shared" si="81"/>
        <v>0.16841340403398933</v>
      </c>
    </row>
    <row r="1678" spans="1:15" ht="13.5" customHeight="1">
      <c r="A1678" s="28" t="s">
        <v>136</v>
      </c>
      <c r="B1678" s="28" t="s">
        <v>35</v>
      </c>
      <c r="C1678" s="35" t="s">
        <v>74</v>
      </c>
      <c r="D1678" s="39">
        <v>41</v>
      </c>
      <c r="E1678" s="23">
        <v>4900</v>
      </c>
      <c r="F1678" s="23">
        <v>5899.01</v>
      </c>
      <c r="G1678" s="23">
        <v>7768.65</v>
      </c>
      <c r="H1678" s="24">
        <v>2868.65</v>
      </c>
      <c r="I1678" s="39">
        <v>54</v>
      </c>
      <c r="J1678" s="23">
        <v>4727.99</v>
      </c>
      <c r="K1678" s="23">
        <v>5161.94</v>
      </c>
      <c r="L1678" s="23">
        <v>7850.41</v>
      </c>
      <c r="M1678" s="24">
        <v>3122.42</v>
      </c>
      <c r="N1678" s="22">
        <f t="shared" si="80"/>
        <v>-737.0700000000006</v>
      </c>
      <c r="O1678" s="27">
        <f t="shared" si="81"/>
        <v>-0.1249480845090957</v>
      </c>
    </row>
    <row r="1679" spans="1:15" ht="13.5" customHeight="1">
      <c r="A1679" s="28" t="s">
        <v>136</v>
      </c>
      <c r="B1679" s="28" t="s">
        <v>86</v>
      </c>
      <c r="C1679" s="35" t="s">
        <v>74</v>
      </c>
      <c r="D1679" s="39">
        <v>40</v>
      </c>
      <c r="E1679" s="23">
        <v>1665</v>
      </c>
      <c r="F1679" s="23">
        <v>1720.5</v>
      </c>
      <c r="G1679" s="23">
        <v>2385.38</v>
      </c>
      <c r="H1679" s="24">
        <v>720.38</v>
      </c>
      <c r="I1679" s="39">
        <v>46</v>
      </c>
      <c r="J1679" s="23">
        <v>1568.66</v>
      </c>
      <c r="K1679" s="23">
        <v>1924</v>
      </c>
      <c r="L1679" s="23">
        <v>1924</v>
      </c>
      <c r="M1679" s="24">
        <v>355.34</v>
      </c>
      <c r="N1679" s="22">
        <f t="shared" si="80"/>
        <v>203.5</v>
      </c>
      <c r="O1679" s="27">
        <f t="shared" si="81"/>
        <v>0.11827956989247312</v>
      </c>
    </row>
    <row r="1680" spans="1:15" ht="13.5" customHeight="1">
      <c r="A1680" s="55" t="s">
        <v>136</v>
      </c>
      <c r="B1680" s="55" t="s">
        <v>202</v>
      </c>
      <c r="C1680" s="63" t="s">
        <v>161</v>
      </c>
      <c r="D1680" s="64">
        <v>39</v>
      </c>
      <c r="E1680" s="70">
        <v>19909.53</v>
      </c>
      <c r="F1680" s="70">
        <v>25844.01</v>
      </c>
      <c r="G1680" s="70">
        <v>30984.41</v>
      </c>
      <c r="H1680" s="71">
        <v>11074.88</v>
      </c>
      <c r="I1680" s="64">
        <v>18</v>
      </c>
      <c r="J1680" s="70">
        <v>20653.15</v>
      </c>
      <c r="K1680" s="70">
        <v>24963.18</v>
      </c>
      <c r="L1680" s="70">
        <v>26852.22</v>
      </c>
      <c r="M1680" s="71">
        <v>6199.07</v>
      </c>
      <c r="N1680" s="22">
        <f t="shared" si="80"/>
        <v>-880.8299999999981</v>
      </c>
      <c r="O1680" s="27">
        <f t="shared" si="81"/>
        <v>-0.03408255916941675</v>
      </c>
    </row>
    <row r="1681" spans="1:15" ht="13.5" customHeight="1">
      <c r="A1681" s="55" t="s">
        <v>136</v>
      </c>
      <c r="B1681" s="55" t="s">
        <v>169</v>
      </c>
      <c r="C1681" s="63" t="s">
        <v>161</v>
      </c>
      <c r="D1681" s="64">
        <v>38</v>
      </c>
      <c r="E1681" s="70">
        <v>40078.94</v>
      </c>
      <c r="F1681" s="70">
        <v>53221.465</v>
      </c>
      <c r="G1681" s="70">
        <v>69585.78</v>
      </c>
      <c r="H1681" s="71">
        <v>29506.84</v>
      </c>
      <c r="I1681" s="64">
        <v>41</v>
      </c>
      <c r="J1681" s="70">
        <v>48623.47</v>
      </c>
      <c r="K1681" s="70">
        <v>60530.02</v>
      </c>
      <c r="L1681" s="70">
        <v>76164.74</v>
      </c>
      <c r="M1681" s="71">
        <v>27541.27</v>
      </c>
      <c r="N1681" s="22">
        <f t="shared" si="80"/>
        <v>7308.555</v>
      </c>
      <c r="O1681" s="27">
        <f t="shared" si="81"/>
        <v>0.13732344647032924</v>
      </c>
    </row>
    <row r="1682" spans="1:15" ht="13.5" customHeight="1">
      <c r="A1682" s="55" t="s">
        <v>136</v>
      </c>
      <c r="B1682" s="55" t="s">
        <v>185</v>
      </c>
      <c r="C1682" s="63" t="s">
        <v>161</v>
      </c>
      <c r="D1682" s="64">
        <v>37</v>
      </c>
      <c r="E1682" s="70">
        <v>24410.77</v>
      </c>
      <c r="F1682" s="70">
        <v>27304.74</v>
      </c>
      <c r="G1682" s="70">
        <v>33422.53</v>
      </c>
      <c r="H1682" s="71">
        <v>9011.76</v>
      </c>
      <c r="I1682" s="64">
        <v>37</v>
      </c>
      <c r="J1682" s="70">
        <v>21096.16</v>
      </c>
      <c r="K1682" s="70">
        <v>28353.82</v>
      </c>
      <c r="L1682" s="70">
        <v>31335.99</v>
      </c>
      <c r="M1682" s="71">
        <v>10239.83</v>
      </c>
      <c r="N1682" s="22">
        <f t="shared" si="80"/>
        <v>1049.079999999998</v>
      </c>
      <c r="O1682" s="27">
        <f t="shared" si="81"/>
        <v>0.03842116789978583</v>
      </c>
    </row>
    <row r="1683" spans="1:15" ht="13.5" customHeight="1">
      <c r="A1683" s="55" t="s">
        <v>136</v>
      </c>
      <c r="B1683" s="55" t="s">
        <v>171</v>
      </c>
      <c r="C1683" s="63" t="s">
        <v>161</v>
      </c>
      <c r="D1683" s="64">
        <v>34</v>
      </c>
      <c r="E1683" s="70">
        <v>12695.73</v>
      </c>
      <c r="F1683" s="70">
        <v>15152.23</v>
      </c>
      <c r="G1683" s="70">
        <v>18157.89</v>
      </c>
      <c r="H1683" s="71">
        <v>5462.16</v>
      </c>
      <c r="I1683" s="64">
        <v>12</v>
      </c>
      <c r="J1683" s="70">
        <v>15995.12</v>
      </c>
      <c r="K1683" s="70">
        <v>18084.31</v>
      </c>
      <c r="L1683" s="70">
        <v>24701.84</v>
      </c>
      <c r="M1683" s="71">
        <v>8706.72</v>
      </c>
      <c r="N1683" s="22">
        <f t="shared" si="80"/>
        <v>2932.0800000000017</v>
      </c>
      <c r="O1683" s="27">
        <f t="shared" si="81"/>
        <v>0.19350815028546967</v>
      </c>
    </row>
    <row r="1684" spans="1:15" ht="13.5" customHeight="1">
      <c r="A1684" s="28" t="s">
        <v>136</v>
      </c>
      <c r="B1684" s="28" t="s">
        <v>23</v>
      </c>
      <c r="C1684" s="35" t="s">
        <v>73</v>
      </c>
      <c r="D1684" s="39">
        <v>33</v>
      </c>
      <c r="E1684" s="23">
        <v>469.95</v>
      </c>
      <c r="F1684" s="23">
        <v>594.89</v>
      </c>
      <c r="G1684" s="23">
        <v>969.62</v>
      </c>
      <c r="H1684" s="24">
        <v>499.67</v>
      </c>
      <c r="I1684" s="39">
        <v>24</v>
      </c>
      <c r="J1684" s="23">
        <v>448.465</v>
      </c>
      <c r="K1684" s="23">
        <v>580.26</v>
      </c>
      <c r="L1684" s="23">
        <v>802.91</v>
      </c>
      <c r="M1684" s="24">
        <v>354.445</v>
      </c>
      <c r="N1684" s="22">
        <f t="shared" si="80"/>
        <v>-14.629999999999995</v>
      </c>
      <c r="O1684" s="27">
        <f t="shared" si="81"/>
        <v>-0.02459278185883104</v>
      </c>
    </row>
    <row r="1685" spans="1:15" ht="13.5" customHeight="1">
      <c r="A1685" s="28" t="s">
        <v>136</v>
      </c>
      <c r="B1685" s="28" t="s">
        <v>32</v>
      </c>
      <c r="C1685" s="35" t="s">
        <v>74</v>
      </c>
      <c r="D1685" s="39">
        <v>33</v>
      </c>
      <c r="E1685" s="23">
        <v>8142.47</v>
      </c>
      <c r="F1685" s="23">
        <v>10232.82</v>
      </c>
      <c r="G1685" s="23">
        <v>12143.6</v>
      </c>
      <c r="H1685" s="24">
        <v>4001.13</v>
      </c>
      <c r="I1685" s="39">
        <v>18</v>
      </c>
      <c r="J1685" s="23">
        <v>8863.22</v>
      </c>
      <c r="K1685" s="23">
        <v>11760.535</v>
      </c>
      <c r="L1685" s="23">
        <v>12533.59</v>
      </c>
      <c r="M1685" s="24">
        <v>3670.37</v>
      </c>
      <c r="N1685" s="22">
        <f t="shared" si="80"/>
        <v>1527.7150000000001</v>
      </c>
      <c r="O1685" s="27">
        <f t="shared" si="81"/>
        <v>0.14929559984442217</v>
      </c>
    </row>
    <row r="1686" spans="1:15" ht="13.5" customHeight="1">
      <c r="A1686" s="55" t="s">
        <v>136</v>
      </c>
      <c r="B1686" s="55" t="s">
        <v>170</v>
      </c>
      <c r="C1686" s="63" t="s">
        <v>161</v>
      </c>
      <c r="D1686" s="64">
        <v>31</v>
      </c>
      <c r="E1686" s="70">
        <v>10108.96</v>
      </c>
      <c r="F1686" s="70">
        <v>15815.47</v>
      </c>
      <c r="G1686" s="70">
        <v>29164.39</v>
      </c>
      <c r="H1686" s="71">
        <v>19055.43</v>
      </c>
      <c r="I1686" s="64">
        <v>30</v>
      </c>
      <c r="J1686" s="70">
        <v>13083.08</v>
      </c>
      <c r="K1686" s="70">
        <v>22032.075</v>
      </c>
      <c r="L1686" s="70">
        <v>35440.99</v>
      </c>
      <c r="M1686" s="71">
        <v>22357.91</v>
      </c>
      <c r="N1686" s="22">
        <f t="shared" si="80"/>
        <v>6216.605000000001</v>
      </c>
      <c r="O1686" s="27">
        <f t="shared" si="81"/>
        <v>0.39307115122092495</v>
      </c>
    </row>
    <row r="1687" spans="1:15" ht="13.5" customHeight="1">
      <c r="A1687" s="55" t="s">
        <v>136</v>
      </c>
      <c r="B1687" s="55" t="s">
        <v>166</v>
      </c>
      <c r="C1687" s="63" t="s">
        <v>161</v>
      </c>
      <c r="D1687" s="64">
        <v>30</v>
      </c>
      <c r="E1687" s="70">
        <v>10864.93</v>
      </c>
      <c r="F1687" s="70">
        <v>12672.87</v>
      </c>
      <c r="G1687" s="70">
        <v>18992.76</v>
      </c>
      <c r="H1687" s="71">
        <v>8127.83</v>
      </c>
      <c r="I1687" s="64">
        <v>12</v>
      </c>
      <c r="J1687" s="70">
        <v>8675.81</v>
      </c>
      <c r="K1687" s="70">
        <v>11249.46</v>
      </c>
      <c r="L1687" s="70">
        <v>18290.79</v>
      </c>
      <c r="M1687" s="71">
        <v>9614.98</v>
      </c>
      <c r="N1687" s="22">
        <f t="shared" si="80"/>
        <v>-1423.4100000000017</v>
      </c>
      <c r="O1687" s="27">
        <f t="shared" si="81"/>
        <v>-0.11231946670328044</v>
      </c>
    </row>
    <row r="1688" spans="1:15" ht="13.5" customHeight="1">
      <c r="A1688" s="28" t="s">
        <v>136</v>
      </c>
      <c r="B1688" s="28" t="s">
        <v>33</v>
      </c>
      <c r="C1688" s="35" t="s">
        <v>74</v>
      </c>
      <c r="D1688" s="39">
        <v>30</v>
      </c>
      <c r="E1688" s="23">
        <v>629.35</v>
      </c>
      <c r="F1688" s="23">
        <v>663.96</v>
      </c>
      <c r="G1688" s="23">
        <v>877.77</v>
      </c>
      <c r="H1688" s="24">
        <v>248.42</v>
      </c>
      <c r="I1688" s="39">
        <v>22</v>
      </c>
      <c r="J1688" s="23">
        <v>474.66</v>
      </c>
      <c r="K1688" s="23">
        <v>655.325</v>
      </c>
      <c r="L1688" s="23">
        <v>726.98</v>
      </c>
      <c r="M1688" s="24">
        <v>252.32</v>
      </c>
      <c r="N1688" s="22">
        <f t="shared" si="80"/>
        <v>-8.634999999999991</v>
      </c>
      <c r="O1688" s="27">
        <f t="shared" si="81"/>
        <v>-0.01300530152418819</v>
      </c>
    </row>
    <row r="1689" spans="1:15" ht="13.5" customHeight="1">
      <c r="A1689" s="28" t="s">
        <v>136</v>
      </c>
      <c r="B1689" s="28" t="s">
        <v>34</v>
      </c>
      <c r="C1689" s="35" t="s">
        <v>74</v>
      </c>
      <c r="D1689" s="39">
        <v>29</v>
      </c>
      <c r="E1689" s="23">
        <v>866.4</v>
      </c>
      <c r="F1689" s="23">
        <v>1399.5</v>
      </c>
      <c r="G1689" s="23">
        <v>1963.55</v>
      </c>
      <c r="H1689" s="24">
        <v>1097.15</v>
      </c>
      <c r="I1689" s="39">
        <v>35</v>
      </c>
      <c r="J1689" s="23">
        <v>1129.95</v>
      </c>
      <c r="K1689" s="23">
        <v>1955.69</v>
      </c>
      <c r="L1689" s="23">
        <v>2058.35</v>
      </c>
      <c r="M1689" s="24">
        <v>928.4</v>
      </c>
      <c r="N1689" s="22">
        <f t="shared" si="80"/>
        <v>556.19</v>
      </c>
      <c r="O1689" s="27">
        <f t="shared" si="81"/>
        <v>0.3974205073240443</v>
      </c>
    </row>
    <row r="1690" spans="1:15" ht="13.5" customHeight="1">
      <c r="A1690" s="28" t="s">
        <v>136</v>
      </c>
      <c r="B1690" s="28" t="s">
        <v>50</v>
      </c>
      <c r="C1690" s="35" t="s">
        <v>74</v>
      </c>
      <c r="D1690" s="39">
        <v>25</v>
      </c>
      <c r="E1690" s="23">
        <v>6706.39</v>
      </c>
      <c r="F1690" s="23">
        <v>6925</v>
      </c>
      <c r="G1690" s="23">
        <v>10512.87</v>
      </c>
      <c r="H1690" s="24">
        <v>3806.48</v>
      </c>
      <c r="I1690" s="39">
        <v>84</v>
      </c>
      <c r="J1690" s="23">
        <v>5573.34</v>
      </c>
      <c r="K1690" s="23">
        <v>7133</v>
      </c>
      <c r="L1690" s="23">
        <v>10538</v>
      </c>
      <c r="M1690" s="24">
        <v>4964.66</v>
      </c>
      <c r="N1690" s="22">
        <f t="shared" si="80"/>
        <v>208</v>
      </c>
      <c r="O1690" s="27">
        <f t="shared" si="81"/>
        <v>0.03003610108303249</v>
      </c>
    </row>
    <row r="1691" spans="1:15" ht="13.5" customHeight="1">
      <c r="A1691" s="28" t="s">
        <v>136</v>
      </c>
      <c r="B1691" s="28" t="s">
        <v>63</v>
      </c>
      <c r="C1691" s="35" t="s">
        <v>75</v>
      </c>
      <c r="D1691" s="39">
        <v>25</v>
      </c>
      <c r="E1691" s="23">
        <v>331.8</v>
      </c>
      <c r="F1691" s="23">
        <v>331.8</v>
      </c>
      <c r="G1691" s="23">
        <v>383.25</v>
      </c>
      <c r="H1691" s="24">
        <v>51.45</v>
      </c>
      <c r="I1691" s="39">
        <v>35</v>
      </c>
      <c r="J1691" s="23">
        <v>412.38</v>
      </c>
      <c r="K1691" s="23">
        <v>412.38</v>
      </c>
      <c r="L1691" s="23">
        <v>412.38</v>
      </c>
      <c r="M1691" s="24">
        <v>0</v>
      </c>
      <c r="N1691" s="22">
        <f t="shared" si="80"/>
        <v>80.57999999999998</v>
      </c>
      <c r="O1691" s="27">
        <f t="shared" si="81"/>
        <v>0.2428571428571428</v>
      </c>
    </row>
    <row r="1692" spans="1:15" ht="13.5" customHeight="1">
      <c r="A1692" s="55" t="s">
        <v>136</v>
      </c>
      <c r="B1692" s="55" t="s">
        <v>173</v>
      </c>
      <c r="C1692" s="63" t="s">
        <v>161</v>
      </c>
      <c r="D1692" s="64">
        <v>23</v>
      </c>
      <c r="E1692" s="70">
        <v>19732.67</v>
      </c>
      <c r="F1692" s="70">
        <v>22074.66</v>
      </c>
      <c r="G1692" s="70">
        <v>31379.19</v>
      </c>
      <c r="H1692" s="71">
        <v>11646.52</v>
      </c>
      <c r="I1692" s="64">
        <v>24</v>
      </c>
      <c r="J1692" s="70">
        <v>19521.4</v>
      </c>
      <c r="K1692" s="70">
        <v>21378.36</v>
      </c>
      <c r="L1692" s="70">
        <v>25762.03</v>
      </c>
      <c r="M1692" s="71">
        <v>6240.63</v>
      </c>
      <c r="N1692" s="22">
        <f aca="true" t="shared" si="82" ref="N1692:N1701">K1692-F1692</f>
        <v>-696.2999999999993</v>
      </c>
      <c r="O1692" s="27">
        <f t="shared" si="81"/>
        <v>-0.03154295468197468</v>
      </c>
    </row>
    <row r="1693" spans="1:15" ht="13.5" customHeight="1">
      <c r="A1693" s="55" t="s">
        <v>136</v>
      </c>
      <c r="B1693" s="55" t="s">
        <v>180</v>
      </c>
      <c r="C1693" s="63" t="s">
        <v>161</v>
      </c>
      <c r="D1693" s="64">
        <v>21</v>
      </c>
      <c r="E1693" s="70">
        <v>27386.58</v>
      </c>
      <c r="F1693" s="70">
        <v>27867.14</v>
      </c>
      <c r="G1693" s="70">
        <v>34188.6</v>
      </c>
      <c r="H1693" s="71">
        <v>6802.02</v>
      </c>
      <c r="I1693" s="64">
        <v>17</v>
      </c>
      <c r="J1693" s="70">
        <v>18400.26</v>
      </c>
      <c r="K1693" s="70">
        <v>21986.88</v>
      </c>
      <c r="L1693" s="70">
        <v>28986.88</v>
      </c>
      <c r="M1693" s="71">
        <v>10586.62</v>
      </c>
      <c r="N1693" s="22">
        <f t="shared" si="82"/>
        <v>-5880.259999999998</v>
      </c>
      <c r="O1693" s="27">
        <f t="shared" si="81"/>
        <v>-0.21101053068237352</v>
      </c>
    </row>
    <row r="1694" spans="1:15" ht="13.5" customHeight="1">
      <c r="A1694" s="55" t="s">
        <v>136</v>
      </c>
      <c r="B1694" s="55" t="s">
        <v>183</v>
      </c>
      <c r="C1694" s="63" t="s">
        <v>161</v>
      </c>
      <c r="D1694" s="64">
        <v>20</v>
      </c>
      <c r="E1694" s="70">
        <v>26865.04</v>
      </c>
      <c r="F1694" s="70">
        <v>27933.345</v>
      </c>
      <c r="G1694" s="70">
        <v>34328.875</v>
      </c>
      <c r="H1694" s="71">
        <v>7463.835</v>
      </c>
      <c r="I1694" s="64">
        <v>27</v>
      </c>
      <c r="J1694" s="70">
        <v>24493.7</v>
      </c>
      <c r="K1694" s="70">
        <v>26865.04</v>
      </c>
      <c r="L1694" s="70">
        <v>35392.35</v>
      </c>
      <c r="M1694" s="71">
        <v>10898.65</v>
      </c>
      <c r="N1694" s="22">
        <f t="shared" si="82"/>
        <v>-1068.3050000000003</v>
      </c>
      <c r="O1694" s="27">
        <f t="shared" si="81"/>
        <v>-0.038244793095850146</v>
      </c>
    </row>
    <row r="1695" spans="1:15" ht="13.5" customHeight="1">
      <c r="A1695" s="55" t="s">
        <v>136</v>
      </c>
      <c r="B1695" s="55" t="s">
        <v>163</v>
      </c>
      <c r="C1695" s="63" t="s">
        <v>161</v>
      </c>
      <c r="D1695" s="64">
        <v>19</v>
      </c>
      <c r="E1695" s="70">
        <v>9330.64</v>
      </c>
      <c r="F1695" s="70">
        <v>14489.11</v>
      </c>
      <c r="G1695" s="70">
        <v>21538.84</v>
      </c>
      <c r="H1695" s="71">
        <v>12208.2</v>
      </c>
      <c r="I1695" s="64">
        <v>22</v>
      </c>
      <c r="J1695" s="70">
        <v>11643.38</v>
      </c>
      <c r="K1695" s="70">
        <v>15238.715</v>
      </c>
      <c r="L1695" s="70">
        <v>21328.77</v>
      </c>
      <c r="M1695" s="71">
        <v>9685.39</v>
      </c>
      <c r="N1695" s="22">
        <f t="shared" si="82"/>
        <v>749.6049999999996</v>
      </c>
      <c r="O1695" s="27">
        <f t="shared" si="81"/>
        <v>0.05173575188538147</v>
      </c>
    </row>
    <row r="1696" spans="1:15" ht="13.5" customHeight="1">
      <c r="A1696" s="55" t="s">
        <v>136</v>
      </c>
      <c r="B1696" s="55" t="s">
        <v>192</v>
      </c>
      <c r="C1696" s="63" t="s">
        <v>161</v>
      </c>
      <c r="D1696" s="64">
        <v>19</v>
      </c>
      <c r="E1696" s="70">
        <v>8382.98</v>
      </c>
      <c r="F1696" s="70">
        <v>17557.06</v>
      </c>
      <c r="G1696" s="70">
        <v>27530.5</v>
      </c>
      <c r="H1696" s="71">
        <v>19147.52</v>
      </c>
      <c r="I1696" s="64">
        <v>13</v>
      </c>
      <c r="J1696" s="70">
        <v>11028.62</v>
      </c>
      <c r="K1696" s="70">
        <v>14955.05</v>
      </c>
      <c r="L1696" s="70">
        <v>20337.99</v>
      </c>
      <c r="M1696" s="71">
        <v>9309.37</v>
      </c>
      <c r="N1696" s="22">
        <f t="shared" si="82"/>
        <v>-2602.010000000002</v>
      </c>
      <c r="O1696" s="27">
        <f t="shared" si="81"/>
        <v>-0.14820305905430647</v>
      </c>
    </row>
    <row r="1697" spans="1:15" ht="13.5" customHeight="1">
      <c r="A1697" s="28" t="s">
        <v>136</v>
      </c>
      <c r="B1697" s="28" t="s">
        <v>9</v>
      </c>
      <c r="C1697" s="35" t="s">
        <v>73</v>
      </c>
      <c r="D1697" s="39">
        <v>17</v>
      </c>
      <c r="E1697" s="23">
        <v>314.99</v>
      </c>
      <c r="F1697" s="23">
        <v>500.4</v>
      </c>
      <c r="G1697" s="23">
        <v>666.15</v>
      </c>
      <c r="H1697" s="24">
        <v>351.16</v>
      </c>
      <c r="I1697" s="39">
        <v>20</v>
      </c>
      <c r="J1697" s="23">
        <v>294.6</v>
      </c>
      <c r="K1697" s="23">
        <v>393.74</v>
      </c>
      <c r="L1697" s="23">
        <v>655.2</v>
      </c>
      <c r="M1697" s="24">
        <v>360.6</v>
      </c>
      <c r="N1697" s="22">
        <f t="shared" si="82"/>
        <v>-106.65999999999997</v>
      </c>
      <c r="O1697" s="27">
        <f t="shared" si="81"/>
        <v>-0.21314948041566742</v>
      </c>
    </row>
    <row r="1698" spans="1:15" ht="13.5" customHeight="1">
      <c r="A1698" s="55" t="s">
        <v>136</v>
      </c>
      <c r="B1698" s="55" t="s">
        <v>188</v>
      </c>
      <c r="C1698" s="63" t="s">
        <v>161</v>
      </c>
      <c r="D1698" s="64">
        <v>17</v>
      </c>
      <c r="E1698" s="70">
        <v>14936.83</v>
      </c>
      <c r="F1698" s="70">
        <v>17834.22</v>
      </c>
      <c r="G1698" s="70">
        <v>23851.83</v>
      </c>
      <c r="H1698" s="71">
        <v>8915</v>
      </c>
      <c r="I1698" s="64">
        <v>18</v>
      </c>
      <c r="J1698" s="70">
        <v>14526.76</v>
      </c>
      <c r="K1698" s="70">
        <v>19232.66</v>
      </c>
      <c r="L1698" s="70">
        <v>26510.33</v>
      </c>
      <c r="M1698" s="71">
        <v>11983.57</v>
      </c>
      <c r="N1698" s="22">
        <f t="shared" si="82"/>
        <v>1398.4399999999987</v>
      </c>
      <c r="O1698" s="27">
        <f t="shared" si="81"/>
        <v>0.07841329758183978</v>
      </c>
    </row>
    <row r="1699" spans="1:15" ht="13.5" customHeight="1">
      <c r="A1699" s="28" t="s">
        <v>136</v>
      </c>
      <c r="B1699" s="28" t="s">
        <v>30</v>
      </c>
      <c r="C1699" s="35" t="s">
        <v>73</v>
      </c>
      <c r="D1699" s="39">
        <v>16</v>
      </c>
      <c r="E1699" s="23">
        <v>358.35</v>
      </c>
      <c r="F1699" s="23">
        <v>680.5</v>
      </c>
      <c r="G1699" s="23">
        <v>802.265</v>
      </c>
      <c r="H1699" s="24">
        <v>443.915</v>
      </c>
      <c r="I1699" s="39">
        <v>14</v>
      </c>
      <c r="J1699" s="23">
        <v>358.71</v>
      </c>
      <c r="K1699" s="23">
        <v>361.56</v>
      </c>
      <c r="L1699" s="23">
        <v>716.78</v>
      </c>
      <c r="M1699" s="24">
        <v>358.07</v>
      </c>
      <c r="N1699" s="22">
        <f t="shared" si="82"/>
        <v>-318.94</v>
      </c>
      <c r="O1699" s="27">
        <f t="shared" si="81"/>
        <v>-0.4686847905951506</v>
      </c>
    </row>
    <row r="1700" spans="1:15" ht="13.5" customHeight="1">
      <c r="A1700" s="55" t="s">
        <v>136</v>
      </c>
      <c r="B1700" s="55" t="s">
        <v>193</v>
      </c>
      <c r="C1700" s="63" t="s">
        <v>161</v>
      </c>
      <c r="D1700" s="64">
        <v>13</v>
      </c>
      <c r="E1700" s="70">
        <v>13962.1</v>
      </c>
      <c r="F1700" s="70">
        <v>15565.27</v>
      </c>
      <c r="G1700" s="70">
        <v>19971.16</v>
      </c>
      <c r="H1700" s="71">
        <v>6009.06</v>
      </c>
      <c r="I1700" s="64">
        <v>19</v>
      </c>
      <c r="J1700" s="70">
        <v>12890.8</v>
      </c>
      <c r="K1700" s="70">
        <v>23919.59</v>
      </c>
      <c r="L1700" s="70">
        <v>28933.27</v>
      </c>
      <c r="M1700" s="71">
        <v>16042.47</v>
      </c>
      <c r="N1700" s="22">
        <f t="shared" si="82"/>
        <v>8354.32</v>
      </c>
      <c r="O1700" s="27">
        <f t="shared" si="81"/>
        <v>0.5367282417844341</v>
      </c>
    </row>
    <row r="1701" spans="1:15" ht="13.5" customHeight="1">
      <c r="A1701" s="28" t="s">
        <v>136</v>
      </c>
      <c r="B1701" s="28" t="s">
        <v>38</v>
      </c>
      <c r="C1701" s="35" t="s">
        <v>74</v>
      </c>
      <c r="D1701" s="39">
        <v>12</v>
      </c>
      <c r="E1701" s="23">
        <v>3950</v>
      </c>
      <c r="F1701" s="23">
        <v>4630.325</v>
      </c>
      <c r="G1701" s="23">
        <v>5307.57</v>
      </c>
      <c r="H1701" s="24">
        <v>1357.57</v>
      </c>
      <c r="I1701" s="39">
        <v>20</v>
      </c>
      <c r="J1701" s="23">
        <v>2977.33</v>
      </c>
      <c r="K1701" s="23">
        <v>3950</v>
      </c>
      <c r="L1701" s="23">
        <v>4260.445</v>
      </c>
      <c r="M1701" s="24">
        <v>1283.115</v>
      </c>
      <c r="N1701" s="22">
        <f t="shared" si="82"/>
        <v>-680.3249999999998</v>
      </c>
      <c r="O1701" s="27">
        <f t="shared" si="81"/>
        <v>-0.14692813139466449</v>
      </c>
    </row>
    <row r="1702" spans="1:15" ht="13.5" customHeight="1">
      <c r="A1702" s="28" t="s">
        <v>136</v>
      </c>
      <c r="B1702" s="28" t="s">
        <v>85</v>
      </c>
      <c r="C1702" s="35" t="s">
        <v>73</v>
      </c>
      <c r="D1702" s="39"/>
      <c r="E1702" s="23"/>
      <c r="F1702" s="23"/>
      <c r="G1702" s="23"/>
      <c r="H1702" s="24"/>
      <c r="I1702" s="39">
        <v>11</v>
      </c>
      <c r="J1702" s="23">
        <v>588.96</v>
      </c>
      <c r="K1702" s="23">
        <v>915.78</v>
      </c>
      <c r="L1702" s="23">
        <v>1083.23</v>
      </c>
      <c r="M1702" s="24">
        <v>494.27</v>
      </c>
      <c r="N1702" s="22" t="s">
        <v>203</v>
      </c>
      <c r="O1702" s="27" t="e">
        <f t="shared" si="81"/>
        <v>#VALUE!</v>
      </c>
    </row>
    <row r="1703" spans="1:15" ht="13.5" customHeight="1">
      <c r="A1703" s="28" t="s">
        <v>136</v>
      </c>
      <c r="B1703" s="28" t="s">
        <v>89</v>
      </c>
      <c r="C1703" s="35" t="s">
        <v>74</v>
      </c>
      <c r="D1703" s="39"/>
      <c r="E1703" s="23"/>
      <c r="F1703" s="23"/>
      <c r="G1703" s="23"/>
      <c r="H1703" s="24"/>
      <c r="I1703" s="39">
        <v>12</v>
      </c>
      <c r="J1703" s="23">
        <v>3878.15</v>
      </c>
      <c r="K1703" s="23">
        <v>6725</v>
      </c>
      <c r="L1703" s="23">
        <v>8837.08</v>
      </c>
      <c r="M1703" s="24">
        <v>4958.93</v>
      </c>
      <c r="N1703" s="22" t="s">
        <v>203</v>
      </c>
      <c r="O1703" s="27" t="e">
        <f t="shared" si="81"/>
        <v>#VALUE!</v>
      </c>
    </row>
    <row r="1704" spans="1:15" ht="13.5" customHeight="1">
      <c r="A1704" s="55" t="s">
        <v>123</v>
      </c>
      <c r="B1704" s="55" t="s">
        <v>185</v>
      </c>
      <c r="C1704" s="63" t="s">
        <v>161</v>
      </c>
      <c r="D1704" s="64"/>
      <c r="E1704" s="70"/>
      <c r="F1704" s="70"/>
      <c r="G1704" s="70"/>
      <c r="H1704" s="71"/>
      <c r="I1704" s="64">
        <v>13</v>
      </c>
      <c r="J1704" s="70">
        <v>17797.4</v>
      </c>
      <c r="K1704" s="70">
        <v>24339.77</v>
      </c>
      <c r="L1704" s="70">
        <v>28353.82</v>
      </c>
      <c r="M1704" s="71">
        <v>10556.42</v>
      </c>
      <c r="N1704" s="22" t="s">
        <v>203</v>
      </c>
      <c r="O1704" s="27" t="e">
        <f t="shared" si="81"/>
        <v>#VALUE!</v>
      </c>
    </row>
    <row r="1705" spans="1:15" ht="13.5" customHeight="1">
      <c r="A1705" s="28" t="s">
        <v>123</v>
      </c>
      <c r="B1705" s="28" t="s">
        <v>28</v>
      </c>
      <c r="C1705" s="35" t="s">
        <v>73</v>
      </c>
      <c r="D1705" s="39">
        <v>2073</v>
      </c>
      <c r="E1705" s="23">
        <v>162.65</v>
      </c>
      <c r="F1705" s="23">
        <v>176.1</v>
      </c>
      <c r="G1705" s="23">
        <v>315.15</v>
      </c>
      <c r="H1705" s="24">
        <v>152.5</v>
      </c>
      <c r="I1705" s="39">
        <v>1714</v>
      </c>
      <c r="J1705" s="23">
        <v>160.12</v>
      </c>
      <c r="K1705" s="23">
        <v>166.8</v>
      </c>
      <c r="L1705" s="23">
        <v>288.51</v>
      </c>
      <c r="M1705" s="24">
        <v>128.39</v>
      </c>
      <c r="N1705" s="22">
        <f aca="true" t="shared" si="83" ref="N1705:N1736">K1705-F1705</f>
        <v>-9.299999999999983</v>
      </c>
      <c r="O1705" s="27">
        <f t="shared" si="81"/>
        <v>-0.052810902896081674</v>
      </c>
    </row>
    <row r="1706" spans="1:15" ht="13.5" customHeight="1">
      <c r="A1706" s="28" t="s">
        <v>123</v>
      </c>
      <c r="B1706" s="28" t="s">
        <v>56</v>
      </c>
      <c r="C1706" s="35" t="s">
        <v>73</v>
      </c>
      <c r="D1706" s="39">
        <v>1201</v>
      </c>
      <c r="E1706" s="23">
        <v>167.56</v>
      </c>
      <c r="F1706" s="23">
        <v>278.32</v>
      </c>
      <c r="G1706" s="23">
        <v>370.62</v>
      </c>
      <c r="H1706" s="24">
        <v>203.06</v>
      </c>
      <c r="I1706" s="39">
        <v>1019</v>
      </c>
      <c r="J1706" s="23">
        <v>132.16</v>
      </c>
      <c r="K1706" s="23">
        <v>194.82</v>
      </c>
      <c r="L1706" s="23">
        <v>325.79</v>
      </c>
      <c r="M1706" s="24">
        <v>193.63</v>
      </c>
      <c r="N1706" s="22">
        <f t="shared" si="83"/>
        <v>-83.5</v>
      </c>
      <c r="O1706" s="27">
        <f t="shared" si="81"/>
        <v>-0.3000143719459615</v>
      </c>
    </row>
    <row r="1707" spans="1:15" ht="13.5" customHeight="1">
      <c r="A1707" s="28" t="s">
        <v>123</v>
      </c>
      <c r="B1707" s="28" t="s">
        <v>60</v>
      </c>
      <c r="C1707" s="35" t="s">
        <v>73</v>
      </c>
      <c r="D1707" s="39">
        <v>1085</v>
      </c>
      <c r="E1707" s="23">
        <v>46.02</v>
      </c>
      <c r="F1707" s="23">
        <v>82.08</v>
      </c>
      <c r="G1707" s="23">
        <v>112</v>
      </c>
      <c r="H1707" s="24">
        <v>65.98</v>
      </c>
      <c r="I1707" s="39">
        <v>1089</v>
      </c>
      <c r="J1707" s="23">
        <v>40.71</v>
      </c>
      <c r="K1707" s="23">
        <v>59.85</v>
      </c>
      <c r="L1707" s="23">
        <v>117.6</v>
      </c>
      <c r="M1707" s="24">
        <v>76.89</v>
      </c>
      <c r="N1707" s="22">
        <f t="shared" si="83"/>
        <v>-22.229999999999997</v>
      </c>
      <c r="O1707" s="27">
        <f t="shared" si="81"/>
        <v>-0.2708333333333333</v>
      </c>
    </row>
    <row r="1708" spans="1:15" ht="13.5" customHeight="1">
      <c r="A1708" s="28" t="s">
        <v>123</v>
      </c>
      <c r="B1708" s="28" t="s">
        <v>59</v>
      </c>
      <c r="C1708" s="35" t="s">
        <v>73</v>
      </c>
      <c r="D1708" s="39">
        <v>654</v>
      </c>
      <c r="E1708" s="23">
        <v>35.42</v>
      </c>
      <c r="F1708" s="23">
        <v>72.885</v>
      </c>
      <c r="G1708" s="23">
        <v>93</v>
      </c>
      <c r="H1708" s="24">
        <v>57.58</v>
      </c>
      <c r="I1708" s="39">
        <v>650</v>
      </c>
      <c r="J1708" s="23">
        <v>29.73</v>
      </c>
      <c r="K1708" s="23">
        <v>39.85</v>
      </c>
      <c r="L1708" s="23">
        <v>88.4</v>
      </c>
      <c r="M1708" s="24">
        <v>58.67</v>
      </c>
      <c r="N1708" s="22">
        <f t="shared" si="83"/>
        <v>-33.035000000000004</v>
      </c>
      <c r="O1708" s="27">
        <f t="shared" si="81"/>
        <v>-0.4532482678191672</v>
      </c>
    </row>
    <row r="1709" spans="1:15" ht="13.5" customHeight="1">
      <c r="A1709" s="28" t="s">
        <v>123</v>
      </c>
      <c r="B1709" s="28" t="s">
        <v>62</v>
      </c>
      <c r="C1709" s="35" t="s">
        <v>73</v>
      </c>
      <c r="D1709" s="39">
        <v>431</v>
      </c>
      <c r="E1709" s="23">
        <v>49.34</v>
      </c>
      <c r="F1709" s="23">
        <v>91.14</v>
      </c>
      <c r="G1709" s="23">
        <v>142.1</v>
      </c>
      <c r="H1709" s="24">
        <v>92.76</v>
      </c>
      <c r="I1709" s="39">
        <v>460</v>
      </c>
      <c r="J1709" s="23">
        <v>41.11</v>
      </c>
      <c r="K1709" s="23">
        <v>58.82</v>
      </c>
      <c r="L1709" s="23">
        <v>140.53</v>
      </c>
      <c r="M1709" s="24">
        <v>99.42</v>
      </c>
      <c r="N1709" s="22">
        <f t="shared" si="83"/>
        <v>-32.32</v>
      </c>
      <c r="O1709" s="27">
        <f t="shared" si="81"/>
        <v>-0.35461926706166336</v>
      </c>
    </row>
    <row r="1710" spans="1:15" ht="13.5" customHeight="1">
      <c r="A1710" s="28" t="s">
        <v>123</v>
      </c>
      <c r="B1710" s="28" t="s">
        <v>27</v>
      </c>
      <c r="C1710" s="35" t="s">
        <v>73</v>
      </c>
      <c r="D1710" s="39">
        <v>418</v>
      </c>
      <c r="E1710" s="23">
        <v>299.81</v>
      </c>
      <c r="F1710" s="23">
        <v>594.89</v>
      </c>
      <c r="G1710" s="23">
        <v>1133.28</v>
      </c>
      <c r="H1710" s="24">
        <v>833.47</v>
      </c>
      <c r="I1710" s="39">
        <v>320</v>
      </c>
      <c r="J1710" s="23">
        <v>279.66</v>
      </c>
      <c r="K1710" s="23">
        <v>345.975</v>
      </c>
      <c r="L1710" s="23">
        <v>624.17</v>
      </c>
      <c r="M1710" s="24">
        <v>344.51</v>
      </c>
      <c r="N1710" s="22">
        <f t="shared" si="83"/>
        <v>-248.91499999999996</v>
      </c>
      <c r="O1710" s="27">
        <f t="shared" si="81"/>
        <v>-0.41842189312309835</v>
      </c>
    </row>
    <row r="1711" spans="1:15" ht="13.5" customHeight="1">
      <c r="A1711" s="28" t="s">
        <v>123</v>
      </c>
      <c r="B1711" s="28" t="s">
        <v>25</v>
      </c>
      <c r="C1711" s="35" t="s">
        <v>73</v>
      </c>
      <c r="D1711" s="39">
        <v>357</v>
      </c>
      <c r="E1711" s="23">
        <v>330.8</v>
      </c>
      <c r="F1711" s="23">
        <v>533.83</v>
      </c>
      <c r="G1711" s="23">
        <v>913.5</v>
      </c>
      <c r="H1711" s="24">
        <v>582.7</v>
      </c>
      <c r="I1711" s="39">
        <v>417</v>
      </c>
      <c r="J1711" s="23">
        <v>294.75</v>
      </c>
      <c r="K1711" s="23">
        <v>330.8</v>
      </c>
      <c r="L1711" s="23">
        <v>580.26</v>
      </c>
      <c r="M1711" s="24">
        <v>285.51</v>
      </c>
      <c r="N1711" s="22">
        <f t="shared" si="83"/>
        <v>-203.03000000000003</v>
      </c>
      <c r="O1711" s="27">
        <f t="shared" si="81"/>
        <v>-0.38032707041567543</v>
      </c>
    </row>
    <row r="1712" spans="1:15" ht="13.5" customHeight="1">
      <c r="A1712" s="28" t="s">
        <v>123</v>
      </c>
      <c r="B1712" s="28" t="s">
        <v>15</v>
      </c>
      <c r="C1712" s="35" t="s">
        <v>73</v>
      </c>
      <c r="D1712" s="39">
        <v>313</v>
      </c>
      <c r="E1712" s="23">
        <v>212.51</v>
      </c>
      <c r="F1712" s="23">
        <v>220.81</v>
      </c>
      <c r="G1712" s="23">
        <v>247.48</v>
      </c>
      <c r="H1712" s="24">
        <v>34.97</v>
      </c>
      <c r="I1712" s="39">
        <v>320</v>
      </c>
      <c r="J1712" s="23">
        <v>120.53</v>
      </c>
      <c r="K1712" s="23">
        <v>221.2</v>
      </c>
      <c r="L1712" s="23">
        <v>227.895</v>
      </c>
      <c r="M1712" s="24">
        <v>107.365</v>
      </c>
      <c r="N1712" s="22">
        <f t="shared" si="83"/>
        <v>0.38999999999998636</v>
      </c>
      <c r="O1712" s="27">
        <f t="shared" si="81"/>
        <v>0.0017662243557809265</v>
      </c>
    </row>
    <row r="1713" spans="1:15" ht="13.5" customHeight="1">
      <c r="A1713" s="55" t="s">
        <v>123</v>
      </c>
      <c r="B1713" s="55" t="s">
        <v>199</v>
      </c>
      <c r="C1713" s="65" t="s">
        <v>159</v>
      </c>
      <c r="D1713" s="64">
        <v>272</v>
      </c>
      <c r="E1713" s="70">
        <v>5684.975</v>
      </c>
      <c r="F1713" s="70">
        <v>7697.57</v>
      </c>
      <c r="G1713" s="70">
        <v>9909.11</v>
      </c>
      <c r="H1713" s="71">
        <v>4224.135</v>
      </c>
      <c r="I1713" s="64">
        <v>209</v>
      </c>
      <c r="J1713" s="70">
        <v>6901.83</v>
      </c>
      <c r="K1713" s="70">
        <v>8156</v>
      </c>
      <c r="L1713" s="70">
        <v>9909.11</v>
      </c>
      <c r="M1713" s="71">
        <v>3007.28</v>
      </c>
      <c r="N1713" s="22">
        <f t="shared" si="83"/>
        <v>458.4300000000003</v>
      </c>
      <c r="O1713" s="27">
        <f t="shared" si="81"/>
        <v>0.05955515831619593</v>
      </c>
    </row>
    <row r="1714" spans="1:15" ht="13.5" customHeight="1">
      <c r="A1714" s="28" t="s">
        <v>123</v>
      </c>
      <c r="B1714" s="28" t="s">
        <v>76</v>
      </c>
      <c r="C1714" s="35" t="s">
        <v>73</v>
      </c>
      <c r="D1714" s="39">
        <v>267</v>
      </c>
      <c r="E1714" s="23">
        <v>414.29</v>
      </c>
      <c r="F1714" s="23">
        <v>700.63</v>
      </c>
      <c r="G1714" s="23">
        <v>1146.25</v>
      </c>
      <c r="H1714" s="24">
        <v>731.96</v>
      </c>
      <c r="I1714" s="39">
        <v>296</v>
      </c>
      <c r="J1714" s="23">
        <v>387.72</v>
      </c>
      <c r="K1714" s="23">
        <v>492.09</v>
      </c>
      <c r="L1714" s="23">
        <v>859.6</v>
      </c>
      <c r="M1714" s="24">
        <v>471.88</v>
      </c>
      <c r="N1714" s="22">
        <f t="shared" si="83"/>
        <v>-208.54000000000002</v>
      </c>
      <c r="O1714" s="27">
        <f t="shared" si="81"/>
        <v>-0.2976464039507301</v>
      </c>
    </row>
    <row r="1715" spans="1:15" ht="13.5" customHeight="1">
      <c r="A1715" s="55" t="s">
        <v>123</v>
      </c>
      <c r="B1715" s="55" t="s">
        <v>197</v>
      </c>
      <c r="C1715" s="65" t="s">
        <v>159</v>
      </c>
      <c r="D1715" s="64">
        <v>249</v>
      </c>
      <c r="E1715" s="70">
        <v>1207</v>
      </c>
      <c r="F1715" s="70">
        <v>1782.56</v>
      </c>
      <c r="G1715" s="70">
        <v>2364.71</v>
      </c>
      <c r="H1715" s="71">
        <v>1157.71</v>
      </c>
      <c r="I1715" s="64">
        <v>160</v>
      </c>
      <c r="J1715" s="70">
        <v>1090</v>
      </c>
      <c r="K1715" s="70">
        <v>1533.64</v>
      </c>
      <c r="L1715" s="70">
        <v>2180</v>
      </c>
      <c r="M1715" s="71">
        <v>1090</v>
      </c>
      <c r="N1715" s="22">
        <f t="shared" si="83"/>
        <v>-248.91999999999985</v>
      </c>
      <c r="O1715" s="27">
        <f t="shared" si="81"/>
        <v>-0.13964186338748757</v>
      </c>
    </row>
    <row r="1716" spans="1:15" ht="13.5" customHeight="1">
      <c r="A1716" s="28" t="s">
        <v>123</v>
      </c>
      <c r="B1716" s="28" t="s">
        <v>18</v>
      </c>
      <c r="C1716" s="35" t="s">
        <v>73</v>
      </c>
      <c r="D1716" s="39">
        <v>216</v>
      </c>
      <c r="E1716" s="23">
        <v>878.07</v>
      </c>
      <c r="F1716" s="23">
        <v>1354.335</v>
      </c>
      <c r="G1716" s="23">
        <v>1479</v>
      </c>
      <c r="H1716" s="24">
        <v>600.93</v>
      </c>
      <c r="I1716" s="39">
        <v>200</v>
      </c>
      <c r="J1716" s="23">
        <v>993.03</v>
      </c>
      <c r="K1716" s="23">
        <v>1354.14</v>
      </c>
      <c r="L1716" s="23">
        <v>1429.9</v>
      </c>
      <c r="M1716" s="24">
        <v>436.87</v>
      </c>
      <c r="N1716" s="22">
        <f t="shared" si="83"/>
        <v>-0.19499999999993634</v>
      </c>
      <c r="O1716" s="27">
        <f t="shared" si="81"/>
        <v>-0.00014398210191713005</v>
      </c>
    </row>
    <row r="1717" spans="1:15" ht="13.5" customHeight="1">
      <c r="A1717" s="28" t="s">
        <v>123</v>
      </c>
      <c r="B1717" s="28" t="s">
        <v>7</v>
      </c>
      <c r="C1717" s="35" t="s">
        <v>73</v>
      </c>
      <c r="D1717" s="39">
        <v>137</v>
      </c>
      <c r="E1717" s="23">
        <v>68.94</v>
      </c>
      <c r="F1717" s="23">
        <v>106.82</v>
      </c>
      <c r="G1717" s="23">
        <v>154.8</v>
      </c>
      <c r="H1717" s="24">
        <v>85.86</v>
      </c>
      <c r="I1717" s="39">
        <v>146</v>
      </c>
      <c r="J1717" s="23">
        <v>55.03</v>
      </c>
      <c r="K1717" s="23">
        <v>68.94</v>
      </c>
      <c r="L1717" s="23">
        <v>179</v>
      </c>
      <c r="M1717" s="24">
        <v>123.97</v>
      </c>
      <c r="N1717" s="22">
        <f t="shared" si="83"/>
        <v>-37.879999999999995</v>
      </c>
      <c r="O1717" s="27">
        <f t="shared" si="81"/>
        <v>-0.3546152405916495</v>
      </c>
    </row>
    <row r="1718" spans="1:15" ht="13.5" customHeight="1">
      <c r="A1718" s="28" t="s">
        <v>123</v>
      </c>
      <c r="B1718" s="28" t="s">
        <v>80</v>
      </c>
      <c r="C1718" s="35" t="s">
        <v>73</v>
      </c>
      <c r="D1718" s="39">
        <v>135</v>
      </c>
      <c r="E1718" s="23">
        <v>495.25</v>
      </c>
      <c r="F1718" s="23">
        <v>1003.37</v>
      </c>
      <c r="G1718" s="23">
        <v>1682.64</v>
      </c>
      <c r="H1718" s="24">
        <v>1187.39</v>
      </c>
      <c r="I1718" s="39">
        <v>105</v>
      </c>
      <c r="J1718" s="23">
        <v>462.99</v>
      </c>
      <c r="K1718" s="23">
        <v>679.31</v>
      </c>
      <c r="L1718" s="23">
        <v>1476.04</v>
      </c>
      <c r="M1718" s="24">
        <v>1013.05</v>
      </c>
      <c r="N1718" s="22">
        <f t="shared" si="83"/>
        <v>-324.06000000000006</v>
      </c>
      <c r="O1718" s="27">
        <f t="shared" si="81"/>
        <v>-0.3229715857560023</v>
      </c>
    </row>
    <row r="1719" spans="1:15" ht="13.5" customHeight="1">
      <c r="A1719" s="28" t="s">
        <v>123</v>
      </c>
      <c r="B1719" s="28" t="s">
        <v>13</v>
      </c>
      <c r="C1719" s="35" t="s">
        <v>73</v>
      </c>
      <c r="D1719" s="39">
        <v>129</v>
      </c>
      <c r="E1719" s="23">
        <v>248.39</v>
      </c>
      <c r="F1719" s="23">
        <v>266.28</v>
      </c>
      <c r="G1719" s="23">
        <v>416.09</v>
      </c>
      <c r="H1719" s="24">
        <v>167.7</v>
      </c>
      <c r="I1719" s="39">
        <v>102</v>
      </c>
      <c r="J1719" s="23">
        <v>171.41</v>
      </c>
      <c r="K1719" s="23">
        <v>238.62</v>
      </c>
      <c r="L1719" s="23">
        <v>285.6</v>
      </c>
      <c r="M1719" s="24">
        <v>114.19</v>
      </c>
      <c r="N1719" s="22">
        <f t="shared" si="83"/>
        <v>-27.659999999999968</v>
      </c>
      <c r="O1719" s="27">
        <f t="shared" si="81"/>
        <v>-0.10387561964849021</v>
      </c>
    </row>
    <row r="1720" spans="1:15" ht="13.5" customHeight="1">
      <c r="A1720" s="28" t="s">
        <v>123</v>
      </c>
      <c r="B1720" s="28" t="s">
        <v>57</v>
      </c>
      <c r="C1720" s="35" t="s">
        <v>159</v>
      </c>
      <c r="D1720" s="39">
        <v>113</v>
      </c>
      <c r="E1720" s="23">
        <v>184.27</v>
      </c>
      <c r="F1720" s="23">
        <v>285.12</v>
      </c>
      <c r="G1720" s="23">
        <v>420.15</v>
      </c>
      <c r="H1720" s="24">
        <v>235.88</v>
      </c>
      <c r="I1720" s="39">
        <v>68</v>
      </c>
      <c r="J1720" s="23">
        <v>148.49</v>
      </c>
      <c r="K1720" s="23">
        <v>235.29</v>
      </c>
      <c r="L1720" s="23">
        <v>336.52</v>
      </c>
      <c r="M1720" s="24">
        <v>188.03</v>
      </c>
      <c r="N1720" s="22">
        <f t="shared" si="83"/>
        <v>-49.83000000000001</v>
      </c>
      <c r="O1720" s="27">
        <f t="shared" si="81"/>
        <v>-0.17476851851851857</v>
      </c>
    </row>
    <row r="1721" spans="1:15" ht="13.5" customHeight="1">
      <c r="A1721" s="28" t="s">
        <v>123</v>
      </c>
      <c r="B1721" s="28" t="s">
        <v>58</v>
      </c>
      <c r="C1721" s="35" t="s">
        <v>73</v>
      </c>
      <c r="D1721" s="39">
        <v>96</v>
      </c>
      <c r="E1721" s="23">
        <v>27.83</v>
      </c>
      <c r="F1721" s="23">
        <v>69.85</v>
      </c>
      <c r="G1721" s="23">
        <v>124.945</v>
      </c>
      <c r="H1721" s="24">
        <v>97.115</v>
      </c>
      <c r="I1721" s="39">
        <v>69</v>
      </c>
      <c r="J1721" s="23">
        <v>26.2</v>
      </c>
      <c r="K1721" s="23">
        <v>49.34</v>
      </c>
      <c r="L1721" s="23">
        <v>89</v>
      </c>
      <c r="M1721" s="24">
        <v>62.8</v>
      </c>
      <c r="N1721" s="22">
        <f t="shared" si="83"/>
        <v>-20.50999999999999</v>
      </c>
      <c r="O1721" s="27">
        <f t="shared" si="81"/>
        <v>-0.29362920544022897</v>
      </c>
    </row>
    <row r="1722" spans="1:15" ht="13.5" customHeight="1">
      <c r="A1722" s="28" t="s">
        <v>123</v>
      </c>
      <c r="B1722" s="28" t="s">
        <v>20</v>
      </c>
      <c r="C1722" s="35" t="s">
        <v>73</v>
      </c>
      <c r="D1722" s="39">
        <v>82</v>
      </c>
      <c r="E1722" s="23">
        <v>347.6</v>
      </c>
      <c r="F1722" s="23">
        <v>403.15</v>
      </c>
      <c r="G1722" s="23">
        <v>1166.04</v>
      </c>
      <c r="H1722" s="24">
        <v>818.44</v>
      </c>
      <c r="I1722" s="39">
        <v>133</v>
      </c>
      <c r="J1722" s="23">
        <v>196.47</v>
      </c>
      <c r="K1722" s="23">
        <v>361.82</v>
      </c>
      <c r="L1722" s="23">
        <v>1212.65</v>
      </c>
      <c r="M1722" s="24">
        <v>1016.18</v>
      </c>
      <c r="N1722" s="22">
        <f t="shared" si="83"/>
        <v>-41.329999999999984</v>
      </c>
      <c r="O1722" s="27">
        <f t="shared" si="81"/>
        <v>-0.10251767332258462</v>
      </c>
    </row>
    <row r="1723" spans="1:15" ht="13.5" customHeight="1">
      <c r="A1723" s="28" t="s">
        <v>123</v>
      </c>
      <c r="B1723" s="28" t="s">
        <v>10</v>
      </c>
      <c r="C1723" s="35" t="s">
        <v>73</v>
      </c>
      <c r="D1723" s="39">
        <v>72</v>
      </c>
      <c r="E1723" s="23">
        <v>229.6</v>
      </c>
      <c r="F1723" s="23">
        <v>473.72</v>
      </c>
      <c r="G1723" s="23">
        <v>737.95</v>
      </c>
      <c r="H1723" s="24">
        <v>508.35</v>
      </c>
      <c r="I1723" s="39">
        <v>53</v>
      </c>
      <c r="J1723" s="23">
        <v>197.97</v>
      </c>
      <c r="K1723" s="23">
        <v>229.6</v>
      </c>
      <c r="L1723" s="23">
        <v>438.2</v>
      </c>
      <c r="M1723" s="24">
        <v>240.23</v>
      </c>
      <c r="N1723" s="22">
        <f t="shared" si="83"/>
        <v>-244.12000000000003</v>
      </c>
      <c r="O1723" s="27">
        <f t="shared" si="81"/>
        <v>-0.5153255087393397</v>
      </c>
    </row>
    <row r="1724" spans="1:15" ht="13.5" customHeight="1">
      <c r="A1724" s="28" t="s">
        <v>123</v>
      </c>
      <c r="B1724" s="28" t="s">
        <v>11</v>
      </c>
      <c r="C1724" s="35" t="s">
        <v>73</v>
      </c>
      <c r="D1724" s="39">
        <v>67</v>
      </c>
      <c r="E1724" s="23">
        <v>249.28</v>
      </c>
      <c r="F1724" s="23">
        <v>249.84</v>
      </c>
      <c r="G1724" s="23">
        <v>387.1</v>
      </c>
      <c r="H1724" s="24">
        <v>137.82</v>
      </c>
      <c r="I1724" s="39">
        <v>57</v>
      </c>
      <c r="J1724" s="23">
        <v>227.07</v>
      </c>
      <c r="K1724" s="23">
        <v>242.39</v>
      </c>
      <c r="L1724" s="23">
        <v>376.95</v>
      </c>
      <c r="M1724" s="24">
        <v>149.88</v>
      </c>
      <c r="N1724" s="22">
        <f t="shared" si="83"/>
        <v>-7.450000000000017</v>
      </c>
      <c r="O1724" s="27">
        <f t="shared" si="81"/>
        <v>-0.029819084213896962</v>
      </c>
    </row>
    <row r="1725" spans="1:15" ht="13.5" customHeight="1">
      <c r="A1725" s="28" t="s">
        <v>123</v>
      </c>
      <c r="B1725" s="28" t="s">
        <v>8</v>
      </c>
      <c r="C1725" s="35" t="s">
        <v>73</v>
      </c>
      <c r="D1725" s="39">
        <v>66</v>
      </c>
      <c r="E1725" s="23">
        <v>314.99</v>
      </c>
      <c r="F1725" s="23">
        <v>488.04</v>
      </c>
      <c r="G1725" s="23">
        <v>712.08</v>
      </c>
      <c r="H1725" s="24">
        <v>397.09</v>
      </c>
      <c r="I1725" s="39">
        <v>74</v>
      </c>
      <c r="J1725" s="23">
        <v>293.82</v>
      </c>
      <c r="K1725" s="23">
        <v>314.99</v>
      </c>
      <c r="L1725" s="23">
        <v>510.37</v>
      </c>
      <c r="M1725" s="24">
        <v>216.55</v>
      </c>
      <c r="N1725" s="22">
        <f t="shared" si="83"/>
        <v>-173.05</v>
      </c>
      <c r="O1725" s="27">
        <f t="shared" si="81"/>
        <v>-0.3545815916728137</v>
      </c>
    </row>
    <row r="1726" spans="1:15" ht="13.5" customHeight="1">
      <c r="A1726" s="28" t="s">
        <v>123</v>
      </c>
      <c r="B1726" s="28" t="s">
        <v>44</v>
      </c>
      <c r="C1726" s="35" t="s">
        <v>74</v>
      </c>
      <c r="D1726" s="39">
        <v>63</v>
      </c>
      <c r="E1726" s="23">
        <v>8264.92</v>
      </c>
      <c r="F1726" s="23">
        <v>12397.39</v>
      </c>
      <c r="G1726" s="23">
        <v>18825.82</v>
      </c>
      <c r="H1726" s="24">
        <v>10560.9</v>
      </c>
      <c r="I1726" s="39">
        <v>75</v>
      </c>
      <c r="J1726" s="23">
        <v>7133</v>
      </c>
      <c r="K1726" s="23">
        <v>13069.21</v>
      </c>
      <c r="L1726" s="23">
        <v>19366.38</v>
      </c>
      <c r="M1726" s="24">
        <v>12233.38</v>
      </c>
      <c r="N1726" s="22">
        <f t="shared" si="83"/>
        <v>671.8199999999997</v>
      </c>
      <c r="O1726" s="27">
        <f t="shared" si="81"/>
        <v>0.05419043847132338</v>
      </c>
    </row>
    <row r="1727" spans="1:15" ht="13.5" customHeight="1">
      <c r="A1727" s="28" t="s">
        <v>123</v>
      </c>
      <c r="B1727" s="28" t="s">
        <v>46</v>
      </c>
      <c r="C1727" s="35" t="s">
        <v>74</v>
      </c>
      <c r="D1727" s="39">
        <v>63</v>
      </c>
      <c r="E1727" s="23">
        <v>4468.9</v>
      </c>
      <c r="F1727" s="23">
        <v>5300</v>
      </c>
      <c r="G1727" s="23">
        <v>6974.86</v>
      </c>
      <c r="H1727" s="24">
        <v>2505.96</v>
      </c>
      <c r="I1727" s="39">
        <v>79</v>
      </c>
      <c r="J1727" s="23">
        <v>5161.94</v>
      </c>
      <c r="K1727" s="23">
        <v>5459</v>
      </c>
      <c r="L1727" s="23">
        <v>7216.98</v>
      </c>
      <c r="M1727" s="24">
        <v>2055.04</v>
      </c>
      <c r="N1727" s="22">
        <f t="shared" si="83"/>
        <v>159</v>
      </c>
      <c r="O1727" s="27">
        <f t="shared" si="81"/>
        <v>0.03</v>
      </c>
    </row>
    <row r="1728" spans="1:15" ht="13.5" customHeight="1">
      <c r="A1728" s="28" t="s">
        <v>123</v>
      </c>
      <c r="B1728" s="28" t="s">
        <v>26</v>
      </c>
      <c r="C1728" s="35" t="s">
        <v>73</v>
      </c>
      <c r="D1728" s="39">
        <v>60</v>
      </c>
      <c r="E1728" s="23">
        <v>304.23</v>
      </c>
      <c r="F1728" s="23">
        <v>627.71</v>
      </c>
      <c r="G1728" s="23">
        <v>1264.875</v>
      </c>
      <c r="H1728" s="24">
        <v>960.645</v>
      </c>
      <c r="I1728" s="39">
        <v>44</v>
      </c>
      <c r="J1728" s="23">
        <v>304.23</v>
      </c>
      <c r="K1728" s="23">
        <v>304.23</v>
      </c>
      <c r="L1728" s="23">
        <v>612.28</v>
      </c>
      <c r="M1728" s="24">
        <v>308.05</v>
      </c>
      <c r="N1728" s="22">
        <f t="shared" si="83"/>
        <v>-323.48</v>
      </c>
      <c r="O1728" s="27">
        <f t="shared" si="81"/>
        <v>-0.5153335138837999</v>
      </c>
    </row>
    <row r="1729" spans="1:15" ht="13.5" customHeight="1">
      <c r="A1729" s="28" t="s">
        <v>123</v>
      </c>
      <c r="B1729" s="28" t="s">
        <v>90</v>
      </c>
      <c r="C1729" s="35" t="s">
        <v>74</v>
      </c>
      <c r="D1729" s="39">
        <v>60</v>
      </c>
      <c r="E1729" s="23">
        <v>7841.155</v>
      </c>
      <c r="F1729" s="23">
        <v>9778.235</v>
      </c>
      <c r="G1729" s="23">
        <v>11494.285</v>
      </c>
      <c r="H1729" s="24">
        <v>3653.13</v>
      </c>
      <c r="I1729" s="39">
        <v>44</v>
      </c>
      <c r="J1729" s="23">
        <v>10151.69</v>
      </c>
      <c r="K1729" s="23">
        <v>11434.125</v>
      </c>
      <c r="L1729" s="23">
        <v>13037.995</v>
      </c>
      <c r="M1729" s="24">
        <v>2886.305</v>
      </c>
      <c r="N1729" s="22">
        <f t="shared" si="83"/>
        <v>1655.8899999999994</v>
      </c>
      <c r="O1729" s="27">
        <f t="shared" si="81"/>
        <v>0.16934446758540772</v>
      </c>
    </row>
    <row r="1730" spans="1:15" ht="13.5" customHeight="1">
      <c r="A1730" s="55" t="s">
        <v>123</v>
      </c>
      <c r="B1730" s="55" t="s">
        <v>198</v>
      </c>
      <c r="C1730" s="65" t="s">
        <v>159</v>
      </c>
      <c r="D1730" s="64">
        <v>60</v>
      </c>
      <c r="E1730" s="70">
        <v>6877.82</v>
      </c>
      <c r="F1730" s="70">
        <v>9376.05</v>
      </c>
      <c r="G1730" s="70">
        <v>12587.01</v>
      </c>
      <c r="H1730" s="71">
        <v>5709.19</v>
      </c>
      <c r="I1730" s="64">
        <v>44</v>
      </c>
      <c r="J1730" s="70">
        <v>7434.305</v>
      </c>
      <c r="K1730" s="70">
        <v>9250.145</v>
      </c>
      <c r="L1730" s="70">
        <v>12180.34</v>
      </c>
      <c r="M1730" s="71">
        <v>4746.035</v>
      </c>
      <c r="N1730" s="22">
        <f t="shared" si="83"/>
        <v>-125.90499999999884</v>
      </c>
      <c r="O1730" s="27">
        <f t="shared" si="81"/>
        <v>-0.013428362690045258</v>
      </c>
    </row>
    <row r="1731" spans="1:15" ht="13.5" customHeight="1">
      <c r="A1731" s="55" t="s">
        <v>123</v>
      </c>
      <c r="B1731" s="55" t="s">
        <v>194</v>
      </c>
      <c r="C1731" s="65" t="s">
        <v>159</v>
      </c>
      <c r="D1731" s="64">
        <v>56</v>
      </c>
      <c r="E1731" s="70">
        <v>14632.8</v>
      </c>
      <c r="F1731" s="70">
        <v>17631.63</v>
      </c>
      <c r="G1731" s="70">
        <v>20152.94</v>
      </c>
      <c r="H1731" s="71">
        <v>5520.14</v>
      </c>
      <c r="I1731" s="64">
        <v>22</v>
      </c>
      <c r="J1731" s="70">
        <v>15815.04</v>
      </c>
      <c r="K1731" s="70">
        <v>18417.275</v>
      </c>
      <c r="L1731" s="70">
        <v>19555.21</v>
      </c>
      <c r="M1731" s="71">
        <v>3740.17</v>
      </c>
      <c r="N1731" s="22">
        <f t="shared" si="83"/>
        <v>785.6450000000004</v>
      </c>
      <c r="O1731" s="27">
        <f t="shared" si="81"/>
        <v>0.04455884112813168</v>
      </c>
    </row>
    <row r="1732" spans="1:15" ht="13.5" customHeight="1">
      <c r="A1732" s="55" t="s">
        <v>123</v>
      </c>
      <c r="B1732" s="55" t="s">
        <v>196</v>
      </c>
      <c r="C1732" s="65" t="s">
        <v>159</v>
      </c>
      <c r="D1732" s="64">
        <v>53</v>
      </c>
      <c r="E1732" s="70">
        <v>2288.48</v>
      </c>
      <c r="F1732" s="70">
        <v>2971.4</v>
      </c>
      <c r="G1732" s="70">
        <v>4002.05</v>
      </c>
      <c r="H1732" s="71">
        <v>1713.57</v>
      </c>
      <c r="I1732" s="64">
        <v>42</v>
      </c>
      <c r="J1732" s="70">
        <v>2675</v>
      </c>
      <c r="K1732" s="70">
        <v>3473.1</v>
      </c>
      <c r="L1732" s="70">
        <v>5599.23</v>
      </c>
      <c r="M1732" s="71">
        <v>2924.23</v>
      </c>
      <c r="N1732" s="22">
        <f t="shared" si="83"/>
        <v>501.6999999999998</v>
      </c>
      <c r="O1732" s="27">
        <f aca="true" t="shared" si="84" ref="O1732:O1795">N1732/F1732</f>
        <v>0.16884296964393883</v>
      </c>
    </row>
    <row r="1733" spans="1:15" ht="13.5" customHeight="1">
      <c r="A1733" s="28" t="s">
        <v>123</v>
      </c>
      <c r="B1733" s="28" t="s">
        <v>43</v>
      </c>
      <c r="C1733" s="35" t="s">
        <v>74</v>
      </c>
      <c r="D1733" s="39">
        <v>51</v>
      </c>
      <c r="E1733" s="23">
        <v>5300</v>
      </c>
      <c r="F1733" s="23">
        <v>7850</v>
      </c>
      <c r="G1733" s="23">
        <v>9461.09</v>
      </c>
      <c r="H1733" s="24">
        <v>4161.09</v>
      </c>
      <c r="I1733" s="39">
        <v>66</v>
      </c>
      <c r="J1733" s="23">
        <v>5300</v>
      </c>
      <c r="K1733" s="23">
        <v>5629.48</v>
      </c>
      <c r="L1733" s="23">
        <v>8621.54</v>
      </c>
      <c r="M1733" s="24">
        <v>3321.54</v>
      </c>
      <c r="N1733" s="22">
        <f t="shared" si="83"/>
        <v>-2220.5200000000004</v>
      </c>
      <c r="O1733" s="27">
        <f t="shared" si="84"/>
        <v>-0.2828687898089173</v>
      </c>
    </row>
    <row r="1734" spans="1:15" ht="13.5" customHeight="1">
      <c r="A1734" s="55" t="s">
        <v>123</v>
      </c>
      <c r="B1734" s="55" t="s">
        <v>184</v>
      </c>
      <c r="C1734" s="63" t="s">
        <v>161</v>
      </c>
      <c r="D1734" s="64">
        <v>47</v>
      </c>
      <c r="E1734" s="70">
        <v>33631.18</v>
      </c>
      <c r="F1734" s="70">
        <v>36989.84</v>
      </c>
      <c r="G1734" s="70">
        <v>37116.57</v>
      </c>
      <c r="H1734" s="71">
        <v>3485.39</v>
      </c>
      <c r="I1734" s="64">
        <v>52</v>
      </c>
      <c r="J1734" s="70">
        <v>34289.95</v>
      </c>
      <c r="K1734" s="70">
        <v>37116.57</v>
      </c>
      <c r="L1734" s="70">
        <v>37364.72</v>
      </c>
      <c r="M1734" s="71">
        <v>3074.77</v>
      </c>
      <c r="N1734" s="22">
        <f t="shared" si="83"/>
        <v>126.7300000000032</v>
      </c>
      <c r="O1734" s="27">
        <f t="shared" si="84"/>
        <v>0.003426075917062718</v>
      </c>
    </row>
    <row r="1735" spans="1:15" ht="13.5" customHeight="1">
      <c r="A1735" s="28" t="s">
        <v>123</v>
      </c>
      <c r="B1735" s="28" t="s">
        <v>36</v>
      </c>
      <c r="C1735" s="35" t="s">
        <v>74</v>
      </c>
      <c r="D1735" s="39">
        <v>46</v>
      </c>
      <c r="E1735" s="23">
        <v>2525.63</v>
      </c>
      <c r="F1735" s="23">
        <v>3203.17</v>
      </c>
      <c r="G1735" s="23">
        <v>3836.64</v>
      </c>
      <c r="H1735" s="24">
        <v>1311.01</v>
      </c>
      <c r="I1735" s="39">
        <v>42</v>
      </c>
      <c r="J1735" s="23">
        <v>1584.37</v>
      </c>
      <c r="K1735" s="23">
        <v>3045.02</v>
      </c>
      <c r="L1735" s="23">
        <v>4134.88</v>
      </c>
      <c r="M1735" s="24">
        <v>2550.51</v>
      </c>
      <c r="N1735" s="22">
        <f t="shared" si="83"/>
        <v>-158.1500000000001</v>
      </c>
      <c r="O1735" s="27">
        <f t="shared" si="84"/>
        <v>-0.04937296490663939</v>
      </c>
    </row>
    <row r="1736" spans="1:15" ht="13.5" customHeight="1">
      <c r="A1736" s="28" t="s">
        <v>123</v>
      </c>
      <c r="B1736" s="28" t="s">
        <v>150</v>
      </c>
      <c r="C1736" s="35" t="s">
        <v>73</v>
      </c>
      <c r="D1736" s="39">
        <v>44</v>
      </c>
      <c r="E1736" s="23">
        <v>235.42</v>
      </c>
      <c r="F1736" s="23">
        <v>235.42</v>
      </c>
      <c r="G1736" s="23">
        <v>275.65</v>
      </c>
      <c r="H1736" s="24">
        <v>40.23</v>
      </c>
      <c r="I1736" s="39">
        <v>65</v>
      </c>
      <c r="J1736" s="23">
        <v>282.03</v>
      </c>
      <c r="K1736" s="23">
        <v>321.3</v>
      </c>
      <c r="L1736" s="23">
        <v>357</v>
      </c>
      <c r="M1736" s="24">
        <v>74.97</v>
      </c>
      <c r="N1736" s="22">
        <f t="shared" si="83"/>
        <v>85.88000000000002</v>
      </c>
      <c r="O1736" s="27">
        <f t="shared" si="84"/>
        <v>0.3647948347634017</v>
      </c>
    </row>
    <row r="1737" spans="1:15" ht="13.5" customHeight="1">
      <c r="A1737" s="28" t="s">
        <v>123</v>
      </c>
      <c r="B1737" s="28" t="s">
        <v>89</v>
      </c>
      <c r="C1737" s="35" t="s">
        <v>74</v>
      </c>
      <c r="D1737" s="39">
        <v>44</v>
      </c>
      <c r="E1737" s="23">
        <v>6925</v>
      </c>
      <c r="F1737" s="23">
        <v>9123.21</v>
      </c>
      <c r="G1737" s="23">
        <v>13798.325</v>
      </c>
      <c r="H1737" s="24">
        <v>6873.325</v>
      </c>
      <c r="I1737" s="39">
        <v>41</v>
      </c>
      <c r="J1737" s="23">
        <v>5047</v>
      </c>
      <c r="K1737" s="23">
        <v>7133</v>
      </c>
      <c r="L1737" s="23">
        <v>10541.16</v>
      </c>
      <c r="M1737" s="24">
        <v>5494.16</v>
      </c>
      <c r="N1737" s="22">
        <f aca="true" t="shared" si="85" ref="N1737:N1761">K1737-F1737</f>
        <v>-1990.2099999999991</v>
      </c>
      <c r="O1737" s="27">
        <f t="shared" si="84"/>
        <v>-0.21814799834707294</v>
      </c>
    </row>
    <row r="1738" spans="1:15" ht="13.5" customHeight="1">
      <c r="A1738" s="28" t="s">
        <v>123</v>
      </c>
      <c r="B1738" s="28" t="s">
        <v>12</v>
      </c>
      <c r="C1738" s="35" t="s">
        <v>73</v>
      </c>
      <c r="D1738" s="39">
        <v>43</v>
      </c>
      <c r="E1738" s="23">
        <v>249.84</v>
      </c>
      <c r="F1738" s="23">
        <v>373.92</v>
      </c>
      <c r="G1738" s="23">
        <v>563.76</v>
      </c>
      <c r="H1738" s="24">
        <v>313.92</v>
      </c>
      <c r="I1738" s="39">
        <v>48</v>
      </c>
      <c r="J1738" s="23">
        <v>227.07</v>
      </c>
      <c r="K1738" s="23">
        <v>249.84</v>
      </c>
      <c r="L1738" s="23">
        <v>376.95</v>
      </c>
      <c r="M1738" s="24">
        <v>149.88</v>
      </c>
      <c r="N1738" s="22">
        <f t="shared" si="85"/>
        <v>-124.08000000000001</v>
      </c>
      <c r="O1738" s="27">
        <f t="shared" si="84"/>
        <v>-0.3318356867779204</v>
      </c>
    </row>
    <row r="1739" spans="1:15" ht="13.5" customHeight="1">
      <c r="A1739" s="28" t="s">
        <v>123</v>
      </c>
      <c r="B1739" s="28" t="s">
        <v>29</v>
      </c>
      <c r="C1739" s="35" t="s">
        <v>73</v>
      </c>
      <c r="D1739" s="39">
        <v>43</v>
      </c>
      <c r="E1739" s="23">
        <v>575.83</v>
      </c>
      <c r="F1739" s="23">
        <v>809.64</v>
      </c>
      <c r="G1739" s="23">
        <v>1303.05</v>
      </c>
      <c r="H1739" s="24">
        <v>727.22</v>
      </c>
      <c r="I1739" s="39">
        <v>34</v>
      </c>
      <c r="J1739" s="23">
        <v>610.36</v>
      </c>
      <c r="K1739" s="23">
        <v>736.06</v>
      </c>
      <c r="L1739" s="23">
        <v>826.81</v>
      </c>
      <c r="M1739" s="24">
        <v>216.45</v>
      </c>
      <c r="N1739" s="22">
        <f t="shared" si="85"/>
        <v>-73.58000000000004</v>
      </c>
      <c r="O1739" s="27">
        <f t="shared" si="84"/>
        <v>-0.09087989723827879</v>
      </c>
    </row>
    <row r="1740" spans="1:15" ht="13.5" customHeight="1">
      <c r="A1740" s="28" t="s">
        <v>123</v>
      </c>
      <c r="B1740" s="28" t="s">
        <v>51</v>
      </c>
      <c r="C1740" s="35" t="s">
        <v>74</v>
      </c>
      <c r="D1740" s="39">
        <v>43</v>
      </c>
      <c r="E1740" s="23">
        <v>906.26</v>
      </c>
      <c r="F1740" s="23">
        <v>1024.21</v>
      </c>
      <c r="G1740" s="23">
        <v>1128.47</v>
      </c>
      <c r="H1740" s="24">
        <v>222.21</v>
      </c>
      <c r="I1740" s="39">
        <v>54</v>
      </c>
      <c r="J1740" s="23">
        <v>775.03</v>
      </c>
      <c r="K1740" s="23">
        <v>1205.25</v>
      </c>
      <c r="L1740" s="23">
        <v>1404.78</v>
      </c>
      <c r="M1740" s="24">
        <v>629.75</v>
      </c>
      <c r="N1740" s="22">
        <f t="shared" si="85"/>
        <v>181.03999999999996</v>
      </c>
      <c r="O1740" s="27">
        <f t="shared" si="84"/>
        <v>0.17676062526239733</v>
      </c>
    </row>
    <row r="1741" spans="1:15" ht="13.5" customHeight="1">
      <c r="A1741" s="28" t="s">
        <v>123</v>
      </c>
      <c r="B1741" s="28" t="s">
        <v>34</v>
      </c>
      <c r="C1741" s="35" t="s">
        <v>74</v>
      </c>
      <c r="D1741" s="39">
        <v>41</v>
      </c>
      <c r="E1741" s="23">
        <v>822.6</v>
      </c>
      <c r="F1741" s="23">
        <v>1967.81</v>
      </c>
      <c r="G1741" s="23">
        <v>1970</v>
      </c>
      <c r="H1741" s="24">
        <v>1147.4</v>
      </c>
      <c r="I1741" s="39">
        <v>33</v>
      </c>
      <c r="J1741" s="23">
        <v>978.95</v>
      </c>
      <c r="K1741" s="23">
        <v>2047.18</v>
      </c>
      <c r="L1741" s="23">
        <v>2062.98</v>
      </c>
      <c r="M1741" s="24">
        <v>1084.03</v>
      </c>
      <c r="N1741" s="22">
        <f t="shared" si="85"/>
        <v>79.37000000000012</v>
      </c>
      <c r="O1741" s="27">
        <f t="shared" si="84"/>
        <v>0.04033417860464177</v>
      </c>
    </row>
    <row r="1742" spans="1:15" ht="13.5" customHeight="1">
      <c r="A1742" s="55" t="s">
        <v>123</v>
      </c>
      <c r="B1742" s="55" t="s">
        <v>195</v>
      </c>
      <c r="C1742" s="65" t="s">
        <v>159</v>
      </c>
      <c r="D1742" s="64">
        <v>39</v>
      </c>
      <c r="E1742" s="70">
        <v>13073.04</v>
      </c>
      <c r="F1742" s="70">
        <v>13278.87</v>
      </c>
      <c r="G1742" s="70">
        <v>15587.93</v>
      </c>
      <c r="H1742" s="71">
        <v>2514.89</v>
      </c>
      <c r="I1742" s="64">
        <v>36</v>
      </c>
      <c r="J1742" s="70">
        <v>12459.025</v>
      </c>
      <c r="K1742" s="70">
        <v>13278.87</v>
      </c>
      <c r="L1742" s="70">
        <v>14213.57</v>
      </c>
      <c r="M1742" s="71">
        <v>1754.545</v>
      </c>
      <c r="N1742" s="22">
        <f t="shared" si="85"/>
        <v>0</v>
      </c>
      <c r="O1742" s="27">
        <f t="shared" si="84"/>
        <v>0</v>
      </c>
    </row>
    <row r="1743" spans="1:15" ht="13.5" customHeight="1">
      <c r="A1743" s="28" t="s">
        <v>123</v>
      </c>
      <c r="B1743" s="28" t="s">
        <v>91</v>
      </c>
      <c r="C1743" s="35" t="s">
        <v>74</v>
      </c>
      <c r="D1743" s="39">
        <v>38</v>
      </c>
      <c r="E1743" s="23">
        <v>1173.52</v>
      </c>
      <c r="F1743" s="23">
        <v>1455.66</v>
      </c>
      <c r="G1743" s="23">
        <v>1642.12</v>
      </c>
      <c r="H1743" s="24">
        <v>468.6</v>
      </c>
      <c r="I1743" s="39">
        <v>31</v>
      </c>
      <c r="J1743" s="23">
        <v>917.7</v>
      </c>
      <c r="K1743" s="23">
        <v>1205.28</v>
      </c>
      <c r="L1743" s="23">
        <v>1448.07</v>
      </c>
      <c r="M1743" s="24">
        <v>530.37</v>
      </c>
      <c r="N1743" s="22">
        <f t="shared" si="85"/>
        <v>-250.3800000000001</v>
      </c>
      <c r="O1743" s="27">
        <f t="shared" si="84"/>
        <v>-0.17200445158897001</v>
      </c>
    </row>
    <row r="1744" spans="1:15" ht="13.5" customHeight="1">
      <c r="A1744" s="55" t="s">
        <v>123</v>
      </c>
      <c r="B1744" s="55" t="s">
        <v>190</v>
      </c>
      <c r="C1744" s="63" t="s">
        <v>161</v>
      </c>
      <c r="D1744" s="64">
        <v>37</v>
      </c>
      <c r="E1744" s="70">
        <v>31519.77</v>
      </c>
      <c r="F1744" s="70">
        <v>38052.4</v>
      </c>
      <c r="G1744" s="70">
        <v>63963.95</v>
      </c>
      <c r="H1744" s="71">
        <v>32444.18</v>
      </c>
      <c r="I1744" s="64">
        <v>35</v>
      </c>
      <c r="J1744" s="70">
        <v>39775.41</v>
      </c>
      <c r="K1744" s="70">
        <v>48097.58</v>
      </c>
      <c r="L1744" s="70">
        <v>68476.94</v>
      </c>
      <c r="M1744" s="71">
        <v>28701.53</v>
      </c>
      <c r="N1744" s="22">
        <f t="shared" si="85"/>
        <v>10045.18</v>
      </c>
      <c r="O1744" s="27">
        <f t="shared" si="84"/>
        <v>0.26398282368523407</v>
      </c>
    </row>
    <row r="1745" spans="1:15" ht="13.5" customHeight="1">
      <c r="A1745" s="55" t="s">
        <v>123</v>
      </c>
      <c r="B1745" s="55" t="s">
        <v>181</v>
      </c>
      <c r="C1745" s="63" t="s">
        <v>161</v>
      </c>
      <c r="D1745" s="64">
        <v>36</v>
      </c>
      <c r="E1745" s="70">
        <v>28975.225</v>
      </c>
      <c r="F1745" s="70">
        <v>35822.645</v>
      </c>
      <c r="G1745" s="70">
        <v>37504.75</v>
      </c>
      <c r="H1745" s="71">
        <v>8529.525</v>
      </c>
      <c r="I1745" s="64">
        <v>27</v>
      </c>
      <c r="J1745" s="70">
        <v>36261.47</v>
      </c>
      <c r="K1745" s="70">
        <v>37116.57</v>
      </c>
      <c r="L1745" s="70">
        <v>37364.72</v>
      </c>
      <c r="M1745" s="71">
        <v>1103.25</v>
      </c>
      <c r="N1745" s="22">
        <f t="shared" si="85"/>
        <v>1293.925000000003</v>
      </c>
      <c r="O1745" s="27">
        <f t="shared" si="84"/>
        <v>0.036120308815834314</v>
      </c>
    </row>
    <row r="1746" spans="1:15" ht="13.5" customHeight="1">
      <c r="A1746" s="28" t="s">
        <v>123</v>
      </c>
      <c r="B1746" s="28" t="s">
        <v>42</v>
      </c>
      <c r="C1746" s="35" t="s">
        <v>74</v>
      </c>
      <c r="D1746" s="39">
        <v>36</v>
      </c>
      <c r="E1746" s="23">
        <v>6985</v>
      </c>
      <c r="F1746" s="23">
        <v>8804.915</v>
      </c>
      <c r="G1746" s="23">
        <v>11785.745</v>
      </c>
      <c r="H1746" s="24">
        <v>4800.745</v>
      </c>
      <c r="I1746" s="39">
        <v>25</v>
      </c>
      <c r="J1746" s="23">
        <v>6985</v>
      </c>
      <c r="K1746" s="23">
        <v>7810.65</v>
      </c>
      <c r="L1746" s="23">
        <v>10900.15</v>
      </c>
      <c r="M1746" s="24">
        <v>3915.15</v>
      </c>
      <c r="N1746" s="22">
        <f t="shared" si="85"/>
        <v>-994.2650000000012</v>
      </c>
      <c r="O1746" s="27">
        <f t="shared" si="84"/>
        <v>-0.11292158981659688</v>
      </c>
    </row>
    <row r="1747" spans="1:15" ht="13.5" customHeight="1">
      <c r="A1747" s="28" t="s">
        <v>123</v>
      </c>
      <c r="B1747" s="28" t="s">
        <v>45</v>
      </c>
      <c r="C1747" s="35" t="s">
        <v>74</v>
      </c>
      <c r="D1747" s="39">
        <v>36</v>
      </c>
      <c r="E1747" s="23">
        <v>4900</v>
      </c>
      <c r="F1747" s="23">
        <v>6235.48</v>
      </c>
      <c r="G1747" s="23">
        <v>7891.615</v>
      </c>
      <c r="H1747" s="24">
        <v>2991.615</v>
      </c>
      <c r="I1747" s="39">
        <v>41</v>
      </c>
      <c r="J1747" s="23">
        <v>4510</v>
      </c>
      <c r="K1747" s="23">
        <v>4900</v>
      </c>
      <c r="L1747" s="23">
        <v>6046.78</v>
      </c>
      <c r="M1747" s="24">
        <v>1536.78</v>
      </c>
      <c r="N1747" s="22">
        <f t="shared" si="85"/>
        <v>-1335.4799999999996</v>
      </c>
      <c r="O1747" s="27">
        <f t="shared" si="84"/>
        <v>-0.21417436989614266</v>
      </c>
    </row>
    <row r="1748" spans="1:15" ht="13.5" customHeight="1">
      <c r="A1748" s="28" t="s">
        <v>123</v>
      </c>
      <c r="B1748" s="28" t="s">
        <v>54</v>
      </c>
      <c r="C1748" s="35" t="s">
        <v>74</v>
      </c>
      <c r="D1748" s="39">
        <v>35</v>
      </c>
      <c r="E1748" s="23">
        <v>4900</v>
      </c>
      <c r="F1748" s="23">
        <v>5300</v>
      </c>
      <c r="G1748" s="23">
        <v>6719</v>
      </c>
      <c r="H1748" s="24">
        <v>1819</v>
      </c>
      <c r="I1748" s="39">
        <v>29</v>
      </c>
      <c r="J1748" s="23">
        <v>4510</v>
      </c>
      <c r="K1748" s="23">
        <v>5253.13</v>
      </c>
      <c r="L1748" s="23">
        <v>6921</v>
      </c>
      <c r="M1748" s="24">
        <v>2411</v>
      </c>
      <c r="N1748" s="22">
        <f t="shared" si="85"/>
        <v>-46.86999999999989</v>
      </c>
      <c r="O1748" s="27">
        <f t="shared" si="84"/>
        <v>-0.008843396226415074</v>
      </c>
    </row>
    <row r="1749" spans="1:15" ht="13.5" customHeight="1">
      <c r="A1749" s="28" t="s">
        <v>123</v>
      </c>
      <c r="B1749" s="28" t="s">
        <v>40</v>
      </c>
      <c r="C1749" s="35" t="s">
        <v>74</v>
      </c>
      <c r="D1749" s="39">
        <v>32</v>
      </c>
      <c r="E1749" s="23">
        <v>1000</v>
      </c>
      <c r="F1749" s="23">
        <v>1640.57</v>
      </c>
      <c r="G1749" s="23">
        <v>3707.835</v>
      </c>
      <c r="H1749" s="24">
        <v>2707.835</v>
      </c>
      <c r="I1749" s="39">
        <v>69</v>
      </c>
      <c r="J1749" s="23">
        <v>1000</v>
      </c>
      <c r="K1749" s="23">
        <v>1000</v>
      </c>
      <c r="L1749" s="23">
        <v>2309.94</v>
      </c>
      <c r="M1749" s="24">
        <v>1309.94</v>
      </c>
      <c r="N1749" s="22">
        <f t="shared" si="85"/>
        <v>-640.5699999999999</v>
      </c>
      <c r="O1749" s="27">
        <f t="shared" si="84"/>
        <v>-0.390455756231066</v>
      </c>
    </row>
    <row r="1750" spans="1:15" ht="13.5" customHeight="1">
      <c r="A1750" s="28" t="s">
        <v>123</v>
      </c>
      <c r="B1750" s="28" t="s">
        <v>81</v>
      </c>
      <c r="C1750" s="35" t="s">
        <v>73</v>
      </c>
      <c r="D1750" s="39">
        <v>31</v>
      </c>
      <c r="E1750" s="23">
        <v>1102.04</v>
      </c>
      <c r="F1750" s="23">
        <v>1920.6</v>
      </c>
      <c r="G1750" s="23">
        <v>2368.96</v>
      </c>
      <c r="H1750" s="24">
        <v>1266.92</v>
      </c>
      <c r="I1750" s="39">
        <v>34</v>
      </c>
      <c r="J1750" s="23">
        <v>1036.13</v>
      </c>
      <c r="K1750" s="23">
        <v>1119.82</v>
      </c>
      <c r="L1750" s="23">
        <v>2069.23</v>
      </c>
      <c r="M1750" s="24">
        <v>1033.1</v>
      </c>
      <c r="N1750" s="22">
        <f t="shared" si="85"/>
        <v>-800.78</v>
      </c>
      <c r="O1750" s="27">
        <f t="shared" si="84"/>
        <v>-0.4169426220972613</v>
      </c>
    </row>
    <row r="1751" spans="1:15" ht="13.5" customHeight="1">
      <c r="A1751" s="28" t="s">
        <v>123</v>
      </c>
      <c r="B1751" s="28" t="s">
        <v>77</v>
      </c>
      <c r="C1751" s="35" t="s">
        <v>73</v>
      </c>
      <c r="D1751" s="39">
        <v>30</v>
      </c>
      <c r="E1751" s="23">
        <v>292.64</v>
      </c>
      <c r="F1751" s="23">
        <v>493.24</v>
      </c>
      <c r="G1751" s="23">
        <v>686</v>
      </c>
      <c r="H1751" s="24">
        <v>393.36</v>
      </c>
      <c r="I1751" s="39">
        <v>35</v>
      </c>
      <c r="J1751" s="23">
        <v>317.71</v>
      </c>
      <c r="K1751" s="23">
        <v>502.44</v>
      </c>
      <c r="L1751" s="23">
        <v>649.6</v>
      </c>
      <c r="M1751" s="24">
        <v>331.89</v>
      </c>
      <c r="N1751" s="22">
        <f t="shared" si="85"/>
        <v>9.199999999999989</v>
      </c>
      <c r="O1751" s="27">
        <f t="shared" si="84"/>
        <v>0.018652177438974918</v>
      </c>
    </row>
    <row r="1752" spans="1:15" ht="13.5" customHeight="1">
      <c r="A1752" s="28" t="s">
        <v>123</v>
      </c>
      <c r="B1752" s="28" t="s">
        <v>39</v>
      </c>
      <c r="C1752" s="35" t="s">
        <v>74</v>
      </c>
      <c r="D1752" s="39">
        <v>29</v>
      </c>
      <c r="E1752" s="23">
        <v>3640.27</v>
      </c>
      <c r="F1752" s="23">
        <v>5825</v>
      </c>
      <c r="G1752" s="23">
        <v>5825</v>
      </c>
      <c r="H1752" s="24">
        <v>2184.73</v>
      </c>
      <c r="I1752" s="39">
        <v>36</v>
      </c>
      <c r="J1752" s="23">
        <v>3732.335</v>
      </c>
      <c r="K1752" s="23">
        <v>5825</v>
      </c>
      <c r="L1752" s="23">
        <v>6000</v>
      </c>
      <c r="M1752" s="24">
        <v>2267.665</v>
      </c>
      <c r="N1752" s="22">
        <f t="shared" si="85"/>
        <v>0</v>
      </c>
      <c r="O1752" s="27">
        <f t="shared" si="84"/>
        <v>0</v>
      </c>
    </row>
    <row r="1753" spans="1:15" ht="13.5" customHeight="1">
      <c r="A1753" s="28" t="s">
        <v>123</v>
      </c>
      <c r="B1753" s="28" t="s">
        <v>35</v>
      </c>
      <c r="C1753" s="35" t="s">
        <v>74</v>
      </c>
      <c r="D1753" s="39">
        <v>27</v>
      </c>
      <c r="E1753" s="23">
        <v>5559.12</v>
      </c>
      <c r="F1753" s="23">
        <v>6925</v>
      </c>
      <c r="G1753" s="23">
        <v>8338.67</v>
      </c>
      <c r="H1753" s="24">
        <v>2779.55</v>
      </c>
      <c r="I1753" s="39">
        <v>31</v>
      </c>
      <c r="J1753" s="23">
        <v>4900</v>
      </c>
      <c r="K1753" s="23">
        <v>5047.67</v>
      </c>
      <c r="L1753" s="23">
        <v>7884.3</v>
      </c>
      <c r="M1753" s="24">
        <v>2984.3</v>
      </c>
      <c r="N1753" s="22">
        <f t="shared" si="85"/>
        <v>-1877.33</v>
      </c>
      <c r="O1753" s="27">
        <f t="shared" si="84"/>
        <v>-0.2710945848375451</v>
      </c>
    </row>
    <row r="1754" spans="1:15" ht="13.5" customHeight="1">
      <c r="A1754" s="28" t="s">
        <v>123</v>
      </c>
      <c r="B1754" s="28" t="s">
        <v>14</v>
      </c>
      <c r="C1754" s="35" t="s">
        <v>73</v>
      </c>
      <c r="D1754" s="39">
        <v>25</v>
      </c>
      <c r="E1754" s="23">
        <v>249.28</v>
      </c>
      <c r="F1754" s="23">
        <v>250.47</v>
      </c>
      <c r="G1754" s="23">
        <v>516.78</v>
      </c>
      <c r="H1754" s="24">
        <v>267.5</v>
      </c>
      <c r="I1754" s="39">
        <v>21</v>
      </c>
      <c r="J1754" s="23">
        <v>227.07</v>
      </c>
      <c r="K1754" s="23">
        <v>242.39</v>
      </c>
      <c r="L1754" s="23">
        <v>336.46</v>
      </c>
      <c r="M1754" s="24">
        <v>109.39</v>
      </c>
      <c r="N1754" s="22">
        <f t="shared" si="85"/>
        <v>-8.080000000000013</v>
      </c>
      <c r="O1754" s="27">
        <f t="shared" si="84"/>
        <v>-0.032259352417455235</v>
      </c>
    </row>
    <row r="1755" spans="1:15" ht="13.5" customHeight="1">
      <c r="A1755" s="28" t="s">
        <v>123</v>
      </c>
      <c r="B1755" s="28" t="s">
        <v>61</v>
      </c>
      <c r="C1755" s="35" t="s">
        <v>73</v>
      </c>
      <c r="D1755" s="39">
        <v>23</v>
      </c>
      <c r="E1755" s="23">
        <v>45.54</v>
      </c>
      <c r="F1755" s="23">
        <v>71.28</v>
      </c>
      <c r="G1755" s="23">
        <v>112.5</v>
      </c>
      <c r="H1755" s="24">
        <v>66.96</v>
      </c>
      <c r="I1755" s="39">
        <v>18</v>
      </c>
      <c r="J1755" s="23">
        <v>49.34</v>
      </c>
      <c r="K1755" s="23">
        <v>83.5</v>
      </c>
      <c r="L1755" s="23">
        <v>102.24</v>
      </c>
      <c r="M1755" s="24">
        <v>52.9</v>
      </c>
      <c r="N1755" s="22">
        <f t="shared" si="85"/>
        <v>12.219999999999999</v>
      </c>
      <c r="O1755" s="27">
        <f t="shared" si="84"/>
        <v>0.17143658810325474</v>
      </c>
    </row>
    <row r="1756" spans="1:15" ht="13.5" customHeight="1">
      <c r="A1756" s="28" t="s">
        <v>123</v>
      </c>
      <c r="B1756" s="28" t="s">
        <v>22</v>
      </c>
      <c r="C1756" s="35" t="s">
        <v>73</v>
      </c>
      <c r="D1756" s="39">
        <v>22</v>
      </c>
      <c r="E1756" s="23">
        <v>721.05</v>
      </c>
      <c r="F1756" s="23">
        <v>721.05</v>
      </c>
      <c r="G1756" s="23">
        <v>1505.06</v>
      </c>
      <c r="H1756" s="24">
        <v>784.01</v>
      </c>
      <c r="I1756" s="39">
        <v>19</v>
      </c>
      <c r="J1756" s="23">
        <v>692.59</v>
      </c>
      <c r="K1756" s="23">
        <v>721.05</v>
      </c>
      <c r="L1756" s="23">
        <v>1428.82</v>
      </c>
      <c r="M1756" s="24">
        <v>736.23</v>
      </c>
      <c r="N1756" s="22">
        <f t="shared" si="85"/>
        <v>0</v>
      </c>
      <c r="O1756" s="27">
        <f t="shared" si="84"/>
        <v>0</v>
      </c>
    </row>
    <row r="1757" spans="1:15" ht="13.5" customHeight="1">
      <c r="A1757" s="28" t="s">
        <v>123</v>
      </c>
      <c r="B1757" s="28" t="s">
        <v>82</v>
      </c>
      <c r="C1757" s="35" t="s">
        <v>73</v>
      </c>
      <c r="D1757" s="39">
        <v>20</v>
      </c>
      <c r="E1757" s="23">
        <v>593.965</v>
      </c>
      <c r="F1757" s="23">
        <v>764.27</v>
      </c>
      <c r="G1757" s="23">
        <v>1525.125</v>
      </c>
      <c r="H1757" s="24">
        <v>931.16</v>
      </c>
      <c r="I1757" s="39">
        <v>10</v>
      </c>
      <c r="J1757" s="23">
        <v>518.8</v>
      </c>
      <c r="K1757" s="23">
        <v>689.75</v>
      </c>
      <c r="L1757" s="23">
        <v>1028.38</v>
      </c>
      <c r="M1757" s="24">
        <v>509.58</v>
      </c>
      <c r="N1757" s="22">
        <f t="shared" si="85"/>
        <v>-74.51999999999998</v>
      </c>
      <c r="O1757" s="27">
        <f t="shared" si="84"/>
        <v>-0.09750480851008149</v>
      </c>
    </row>
    <row r="1758" spans="1:15" ht="13.5" customHeight="1">
      <c r="A1758" s="28" t="s">
        <v>123</v>
      </c>
      <c r="B1758" s="28" t="s">
        <v>79</v>
      </c>
      <c r="C1758" s="35" t="s">
        <v>73</v>
      </c>
      <c r="D1758" s="39">
        <v>14</v>
      </c>
      <c r="E1758" s="23">
        <v>677.91</v>
      </c>
      <c r="F1758" s="23">
        <v>726.74</v>
      </c>
      <c r="G1758" s="23">
        <v>1058.03</v>
      </c>
      <c r="H1758" s="24">
        <v>380.12</v>
      </c>
      <c r="I1758" s="39">
        <v>22</v>
      </c>
      <c r="J1758" s="23">
        <v>641.36</v>
      </c>
      <c r="K1758" s="23">
        <v>709.035</v>
      </c>
      <c r="L1758" s="23">
        <v>726.74</v>
      </c>
      <c r="M1758" s="24">
        <v>85.38</v>
      </c>
      <c r="N1758" s="22">
        <f t="shared" si="85"/>
        <v>-17.70500000000004</v>
      </c>
      <c r="O1758" s="27">
        <f t="shared" si="84"/>
        <v>-0.024362220326389135</v>
      </c>
    </row>
    <row r="1759" spans="1:15" ht="13.5" customHeight="1">
      <c r="A1759" s="28" t="s">
        <v>123</v>
      </c>
      <c r="B1759" s="28" t="s">
        <v>33</v>
      </c>
      <c r="C1759" s="35" t="s">
        <v>74</v>
      </c>
      <c r="D1759" s="39">
        <v>13</v>
      </c>
      <c r="E1759" s="23">
        <v>592.72</v>
      </c>
      <c r="F1759" s="23">
        <v>654.59</v>
      </c>
      <c r="G1759" s="23">
        <v>750.33</v>
      </c>
      <c r="H1759" s="24">
        <v>157.61</v>
      </c>
      <c r="I1759" s="39">
        <v>19</v>
      </c>
      <c r="J1759" s="23">
        <v>482.15</v>
      </c>
      <c r="K1759" s="23">
        <v>692.55</v>
      </c>
      <c r="L1759" s="23">
        <v>726.98</v>
      </c>
      <c r="M1759" s="24">
        <v>244.83</v>
      </c>
      <c r="N1759" s="22">
        <f t="shared" si="85"/>
        <v>37.95999999999992</v>
      </c>
      <c r="O1759" s="27">
        <f t="shared" si="84"/>
        <v>0.05799049786889491</v>
      </c>
    </row>
    <row r="1760" spans="1:15" ht="13.5" customHeight="1">
      <c r="A1760" s="28" t="s">
        <v>123</v>
      </c>
      <c r="B1760" s="28" t="s">
        <v>84</v>
      </c>
      <c r="C1760" s="35" t="s">
        <v>73</v>
      </c>
      <c r="D1760" s="39">
        <v>11</v>
      </c>
      <c r="E1760" s="23">
        <v>635.16</v>
      </c>
      <c r="F1760" s="23">
        <v>635.16</v>
      </c>
      <c r="G1760" s="23">
        <v>870.98</v>
      </c>
      <c r="H1760" s="24">
        <v>235.82</v>
      </c>
      <c r="I1760" s="39">
        <v>29</v>
      </c>
      <c r="J1760" s="23">
        <v>395.71</v>
      </c>
      <c r="K1760" s="23">
        <v>632.99</v>
      </c>
      <c r="L1760" s="23">
        <v>807.95</v>
      </c>
      <c r="M1760" s="24">
        <v>412.24</v>
      </c>
      <c r="N1760" s="22">
        <f t="shared" si="85"/>
        <v>-2.169999999999959</v>
      </c>
      <c r="O1760" s="27">
        <f t="shared" si="84"/>
        <v>-0.0034164619938282623</v>
      </c>
    </row>
    <row r="1761" spans="1:15" ht="13.5" customHeight="1">
      <c r="A1761" s="28" t="s">
        <v>123</v>
      </c>
      <c r="B1761" s="28" t="s">
        <v>155</v>
      </c>
      <c r="C1761" s="35" t="s">
        <v>74</v>
      </c>
      <c r="D1761" s="39">
        <v>10</v>
      </c>
      <c r="E1761" s="23">
        <v>266.34</v>
      </c>
      <c r="F1761" s="23">
        <v>659.82</v>
      </c>
      <c r="G1761" s="23">
        <v>856.8</v>
      </c>
      <c r="H1761" s="24">
        <v>590.46</v>
      </c>
      <c r="I1761" s="39">
        <v>20</v>
      </c>
      <c r="J1761" s="23">
        <v>395.75</v>
      </c>
      <c r="K1761" s="23">
        <v>529.245</v>
      </c>
      <c r="L1761" s="23">
        <v>978.02</v>
      </c>
      <c r="M1761" s="24">
        <v>582.27</v>
      </c>
      <c r="N1761" s="22">
        <f t="shared" si="85"/>
        <v>-130.57500000000005</v>
      </c>
      <c r="O1761" s="27">
        <f t="shared" si="84"/>
        <v>-0.19789488042193332</v>
      </c>
    </row>
    <row r="1762" spans="1:15" ht="13.5" customHeight="1">
      <c r="A1762" s="28" t="s">
        <v>123</v>
      </c>
      <c r="B1762" s="28" t="s">
        <v>38</v>
      </c>
      <c r="C1762" s="35" t="s">
        <v>74</v>
      </c>
      <c r="D1762" s="39"/>
      <c r="E1762" s="23"/>
      <c r="F1762" s="23"/>
      <c r="G1762" s="23"/>
      <c r="H1762" s="24"/>
      <c r="I1762" s="39">
        <v>15</v>
      </c>
      <c r="J1762" s="23">
        <v>3000.65</v>
      </c>
      <c r="K1762" s="23">
        <v>4500.97</v>
      </c>
      <c r="L1762" s="23">
        <v>5021.55</v>
      </c>
      <c r="M1762" s="24">
        <v>2020.9</v>
      </c>
      <c r="N1762" s="22" t="s">
        <v>203</v>
      </c>
      <c r="O1762" s="27" t="e">
        <f t="shared" si="84"/>
        <v>#VALUE!</v>
      </c>
    </row>
    <row r="1763" spans="1:15" ht="13.5" customHeight="1">
      <c r="A1763" s="28" t="s">
        <v>126</v>
      </c>
      <c r="B1763" s="28" t="s">
        <v>68</v>
      </c>
      <c r="C1763" s="35" t="s">
        <v>75</v>
      </c>
      <c r="D1763" s="39">
        <v>1239</v>
      </c>
      <c r="E1763" s="23">
        <v>210.04</v>
      </c>
      <c r="F1763" s="23">
        <v>210.04</v>
      </c>
      <c r="G1763" s="23">
        <v>431.2</v>
      </c>
      <c r="H1763" s="24">
        <v>221.16</v>
      </c>
      <c r="I1763" s="39">
        <v>1116</v>
      </c>
      <c r="J1763" s="23">
        <v>215.04</v>
      </c>
      <c r="K1763" s="23">
        <v>215.04</v>
      </c>
      <c r="L1763" s="23">
        <v>512.05</v>
      </c>
      <c r="M1763" s="24">
        <v>297.01</v>
      </c>
      <c r="N1763" s="22">
        <f aca="true" t="shared" si="86" ref="N1763:N1794">K1763-F1763</f>
        <v>5</v>
      </c>
      <c r="O1763" s="27">
        <f t="shared" si="84"/>
        <v>0.02380498952580461</v>
      </c>
    </row>
    <row r="1764" spans="1:15" ht="13.5" customHeight="1">
      <c r="A1764" s="28" t="s">
        <v>126</v>
      </c>
      <c r="B1764" s="28" t="s">
        <v>57</v>
      </c>
      <c r="C1764" s="35" t="s">
        <v>159</v>
      </c>
      <c r="D1764" s="39">
        <v>1117</v>
      </c>
      <c r="E1764" s="23">
        <v>147.49</v>
      </c>
      <c r="F1764" s="23">
        <v>229.81</v>
      </c>
      <c r="G1764" s="23">
        <v>440.8</v>
      </c>
      <c r="H1764" s="24">
        <v>293.31</v>
      </c>
      <c r="I1764" s="39">
        <v>1127</v>
      </c>
      <c r="J1764" s="23">
        <v>169.93</v>
      </c>
      <c r="K1764" s="23">
        <v>239.19</v>
      </c>
      <c r="L1764" s="23">
        <v>409.02</v>
      </c>
      <c r="M1764" s="24">
        <v>239.09</v>
      </c>
      <c r="N1764" s="22">
        <f t="shared" si="86"/>
        <v>9.379999999999995</v>
      </c>
      <c r="O1764" s="27">
        <f t="shared" si="84"/>
        <v>0.04081632653061223</v>
      </c>
    </row>
    <row r="1765" spans="1:15" ht="13.5" customHeight="1">
      <c r="A1765" s="28" t="s">
        <v>126</v>
      </c>
      <c r="B1765" s="28" t="s">
        <v>28</v>
      </c>
      <c r="C1765" s="35" t="s">
        <v>73</v>
      </c>
      <c r="D1765" s="39">
        <v>1088</v>
      </c>
      <c r="E1765" s="23">
        <v>191.59</v>
      </c>
      <c r="F1765" s="23">
        <v>191.59</v>
      </c>
      <c r="G1765" s="23">
        <v>371.45</v>
      </c>
      <c r="H1765" s="24">
        <v>179.86</v>
      </c>
      <c r="I1765" s="39">
        <v>915</v>
      </c>
      <c r="J1765" s="23">
        <v>191.59</v>
      </c>
      <c r="K1765" s="23">
        <v>199.41</v>
      </c>
      <c r="L1765" s="23">
        <v>334</v>
      </c>
      <c r="M1765" s="24">
        <v>142.41</v>
      </c>
      <c r="N1765" s="22">
        <f t="shared" si="86"/>
        <v>7.819999999999993</v>
      </c>
      <c r="O1765" s="27">
        <f t="shared" si="84"/>
        <v>0.04081632653061221</v>
      </c>
    </row>
    <row r="1766" spans="1:15" ht="13.5" customHeight="1">
      <c r="A1766" s="28" t="s">
        <v>126</v>
      </c>
      <c r="B1766" s="28" t="s">
        <v>15</v>
      </c>
      <c r="C1766" s="35" t="s">
        <v>73</v>
      </c>
      <c r="D1766" s="39">
        <v>1051</v>
      </c>
      <c r="E1766" s="23">
        <v>57.82</v>
      </c>
      <c r="F1766" s="23">
        <v>112.1</v>
      </c>
      <c r="G1766" s="23">
        <v>142</v>
      </c>
      <c r="H1766" s="24">
        <v>84.18</v>
      </c>
      <c r="I1766" s="39">
        <v>874</v>
      </c>
      <c r="J1766" s="23">
        <v>72.42</v>
      </c>
      <c r="K1766" s="23">
        <v>142</v>
      </c>
      <c r="L1766" s="23">
        <v>160</v>
      </c>
      <c r="M1766" s="24">
        <v>87.58</v>
      </c>
      <c r="N1766" s="22">
        <f t="shared" si="86"/>
        <v>29.900000000000006</v>
      </c>
      <c r="O1766" s="27">
        <f t="shared" si="84"/>
        <v>0.26672613737734174</v>
      </c>
    </row>
    <row r="1767" spans="1:15" ht="13.5" customHeight="1">
      <c r="A1767" s="28" t="s">
        <v>126</v>
      </c>
      <c r="B1767" s="28" t="s">
        <v>60</v>
      </c>
      <c r="C1767" s="35" t="s">
        <v>73</v>
      </c>
      <c r="D1767" s="39">
        <v>915</v>
      </c>
      <c r="E1767" s="23">
        <v>87.22</v>
      </c>
      <c r="F1767" s="23">
        <v>140</v>
      </c>
      <c r="G1767" s="23">
        <v>185</v>
      </c>
      <c r="H1767" s="24">
        <v>97.78</v>
      </c>
      <c r="I1767" s="39">
        <v>781</v>
      </c>
      <c r="J1767" s="23">
        <v>94.08</v>
      </c>
      <c r="K1767" s="23">
        <v>138.72</v>
      </c>
      <c r="L1767" s="23">
        <v>221.99</v>
      </c>
      <c r="M1767" s="24">
        <v>127.91</v>
      </c>
      <c r="N1767" s="22">
        <f t="shared" si="86"/>
        <v>-1.2800000000000011</v>
      </c>
      <c r="O1767" s="27">
        <f t="shared" si="84"/>
        <v>-0.00914285714285715</v>
      </c>
    </row>
    <row r="1768" spans="1:15" ht="13.5" customHeight="1">
      <c r="A1768" s="28" t="s">
        <v>126</v>
      </c>
      <c r="B1768" s="28" t="s">
        <v>56</v>
      </c>
      <c r="C1768" s="35" t="s">
        <v>73</v>
      </c>
      <c r="D1768" s="39">
        <v>784</v>
      </c>
      <c r="E1768" s="23">
        <v>207.1</v>
      </c>
      <c r="F1768" s="23">
        <v>308.75</v>
      </c>
      <c r="G1768" s="23">
        <v>399.85</v>
      </c>
      <c r="H1768" s="24">
        <v>192.75</v>
      </c>
      <c r="I1768" s="39">
        <v>751</v>
      </c>
      <c r="J1768" s="23">
        <v>189.21</v>
      </c>
      <c r="K1768" s="23">
        <v>316</v>
      </c>
      <c r="L1768" s="23">
        <v>414.05</v>
      </c>
      <c r="M1768" s="24">
        <v>224.84</v>
      </c>
      <c r="N1768" s="22">
        <f t="shared" si="86"/>
        <v>7.25</v>
      </c>
      <c r="O1768" s="27">
        <f t="shared" si="84"/>
        <v>0.02348178137651822</v>
      </c>
    </row>
    <row r="1769" spans="1:15" ht="13.5" customHeight="1">
      <c r="A1769" s="55" t="s">
        <v>126</v>
      </c>
      <c r="B1769" s="55" t="s">
        <v>199</v>
      </c>
      <c r="C1769" s="65" t="s">
        <v>159</v>
      </c>
      <c r="D1769" s="64">
        <v>619</v>
      </c>
      <c r="E1769" s="70">
        <v>4865.03</v>
      </c>
      <c r="F1769" s="70">
        <v>4982.63</v>
      </c>
      <c r="G1769" s="70">
        <v>7446</v>
      </c>
      <c r="H1769" s="71">
        <v>2580.97</v>
      </c>
      <c r="I1769" s="64">
        <v>564</v>
      </c>
      <c r="J1769" s="70">
        <v>4994.49</v>
      </c>
      <c r="K1769" s="70">
        <v>5103.85</v>
      </c>
      <c r="L1769" s="70">
        <v>8035.99</v>
      </c>
      <c r="M1769" s="71">
        <v>3041.5</v>
      </c>
      <c r="N1769" s="22">
        <f t="shared" si="86"/>
        <v>121.22000000000025</v>
      </c>
      <c r="O1769" s="27">
        <f t="shared" si="84"/>
        <v>0.02432851726899253</v>
      </c>
    </row>
    <row r="1770" spans="1:15" ht="13.5" customHeight="1">
      <c r="A1770" s="28" t="s">
        <v>126</v>
      </c>
      <c r="B1770" s="28" t="s">
        <v>59</v>
      </c>
      <c r="C1770" s="35" t="s">
        <v>73</v>
      </c>
      <c r="D1770" s="39">
        <v>571</v>
      </c>
      <c r="E1770" s="23">
        <v>122.5</v>
      </c>
      <c r="F1770" s="23">
        <v>206.78</v>
      </c>
      <c r="G1770" s="23">
        <v>245.21</v>
      </c>
      <c r="H1770" s="24">
        <v>122.71</v>
      </c>
      <c r="I1770" s="39">
        <v>513</v>
      </c>
      <c r="J1770" s="23">
        <v>127.5</v>
      </c>
      <c r="K1770" s="23">
        <v>152</v>
      </c>
      <c r="L1770" s="23">
        <v>250</v>
      </c>
      <c r="M1770" s="24">
        <v>122.5</v>
      </c>
      <c r="N1770" s="22">
        <f t="shared" si="86"/>
        <v>-54.78</v>
      </c>
      <c r="O1770" s="27">
        <f t="shared" si="84"/>
        <v>-0.264919237837315</v>
      </c>
    </row>
    <row r="1771" spans="1:15" ht="13.5" customHeight="1">
      <c r="A1771" s="55" t="s">
        <v>126</v>
      </c>
      <c r="B1771" s="55" t="s">
        <v>197</v>
      </c>
      <c r="C1771" s="65" t="s">
        <v>159</v>
      </c>
      <c r="D1771" s="64">
        <v>506</v>
      </c>
      <c r="E1771" s="70">
        <v>1178.32</v>
      </c>
      <c r="F1771" s="70">
        <v>2139.08</v>
      </c>
      <c r="G1771" s="70">
        <v>2244.05</v>
      </c>
      <c r="H1771" s="71">
        <v>1065.73</v>
      </c>
      <c r="I1771" s="64">
        <v>386</v>
      </c>
      <c r="J1771" s="70">
        <v>2071.25</v>
      </c>
      <c r="K1771" s="70">
        <v>2142.22</v>
      </c>
      <c r="L1771" s="70">
        <v>2142.22</v>
      </c>
      <c r="M1771" s="71">
        <v>70.97</v>
      </c>
      <c r="N1771" s="22">
        <f t="shared" si="86"/>
        <v>3.1399999999998727</v>
      </c>
      <c r="O1771" s="27">
        <f t="shared" si="84"/>
        <v>0.0014679207883762518</v>
      </c>
    </row>
    <row r="1772" spans="1:15" ht="13.5" customHeight="1">
      <c r="A1772" s="28" t="s">
        <v>126</v>
      </c>
      <c r="B1772" s="28" t="s">
        <v>70</v>
      </c>
      <c r="C1772" s="35" t="s">
        <v>75</v>
      </c>
      <c r="D1772" s="39">
        <v>449</v>
      </c>
      <c r="E1772" s="23">
        <v>551.89</v>
      </c>
      <c r="F1772" s="23">
        <v>551.89</v>
      </c>
      <c r="G1772" s="23">
        <v>1592.2</v>
      </c>
      <c r="H1772" s="24">
        <v>1040.31</v>
      </c>
      <c r="I1772" s="39">
        <v>654</v>
      </c>
      <c r="J1772" s="23">
        <v>559.32</v>
      </c>
      <c r="K1772" s="23">
        <v>559.32</v>
      </c>
      <c r="L1772" s="23">
        <v>924.14</v>
      </c>
      <c r="M1772" s="24">
        <v>364.82</v>
      </c>
      <c r="N1772" s="22">
        <f t="shared" si="86"/>
        <v>7.430000000000064</v>
      </c>
      <c r="O1772" s="27">
        <f t="shared" si="84"/>
        <v>0.013462827737411556</v>
      </c>
    </row>
    <row r="1773" spans="1:15" ht="13.5" customHeight="1">
      <c r="A1773" s="28" t="s">
        <v>126</v>
      </c>
      <c r="B1773" s="28" t="s">
        <v>67</v>
      </c>
      <c r="C1773" s="35" t="s">
        <v>75</v>
      </c>
      <c r="D1773" s="39">
        <v>335</v>
      </c>
      <c r="E1773" s="23">
        <v>123.01</v>
      </c>
      <c r="F1773" s="23">
        <v>123.01</v>
      </c>
      <c r="G1773" s="23">
        <v>389.6</v>
      </c>
      <c r="H1773" s="24">
        <v>266.59</v>
      </c>
      <c r="I1773" s="39">
        <v>362</v>
      </c>
      <c r="J1773" s="23">
        <v>118.83</v>
      </c>
      <c r="K1773" s="23">
        <v>123.01</v>
      </c>
      <c r="L1773" s="23">
        <v>358.87</v>
      </c>
      <c r="M1773" s="24">
        <v>240.04</v>
      </c>
      <c r="N1773" s="22">
        <f t="shared" si="86"/>
        <v>0</v>
      </c>
      <c r="O1773" s="27">
        <f t="shared" si="84"/>
        <v>0</v>
      </c>
    </row>
    <row r="1774" spans="1:15" ht="13.5" customHeight="1">
      <c r="A1774" s="28" t="s">
        <v>126</v>
      </c>
      <c r="B1774" s="28" t="s">
        <v>18</v>
      </c>
      <c r="C1774" s="35" t="s">
        <v>73</v>
      </c>
      <c r="D1774" s="39">
        <v>331</v>
      </c>
      <c r="E1774" s="23">
        <v>459.5</v>
      </c>
      <c r="F1774" s="23">
        <v>856.52</v>
      </c>
      <c r="G1774" s="23">
        <v>1686.92</v>
      </c>
      <c r="H1774" s="24">
        <v>1227.42</v>
      </c>
      <c r="I1774" s="39">
        <v>261</v>
      </c>
      <c r="J1774" s="23">
        <v>461.16</v>
      </c>
      <c r="K1774" s="23">
        <v>891.48</v>
      </c>
      <c r="L1774" s="23">
        <v>1660.6</v>
      </c>
      <c r="M1774" s="24">
        <v>1199.44</v>
      </c>
      <c r="N1774" s="22">
        <f t="shared" si="86"/>
        <v>34.960000000000036</v>
      </c>
      <c r="O1774" s="27">
        <f t="shared" si="84"/>
        <v>0.04081632653061229</v>
      </c>
    </row>
    <row r="1775" spans="1:15" ht="13.5" customHeight="1">
      <c r="A1775" s="28" t="s">
        <v>126</v>
      </c>
      <c r="B1775" s="28" t="s">
        <v>62</v>
      </c>
      <c r="C1775" s="35" t="s">
        <v>73</v>
      </c>
      <c r="D1775" s="39">
        <v>330</v>
      </c>
      <c r="E1775" s="23">
        <v>90.65</v>
      </c>
      <c r="F1775" s="23">
        <v>170.03</v>
      </c>
      <c r="G1775" s="23">
        <v>185</v>
      </c>
      <c r="H1775" s="24">
        <v>94.35</v>
      </c>
      <c r="I1775" s="39">
        <v>258</v>
      </c>
      <c r="J1775" s="23">
        <v>94.35</v>
      </c>
      <c r="K1775" s="23">
        <v>175.75</v>
      </c>
      <c r="L1775" s="23">
        <v>185</v>
      </c>
      <c r="M1775" s="24">
        <v>90.65</v>
      </c>
      <c r="N1775" s="22">
        <f t="shared" si="86"/>
        <v>5.719999999999999</v>
      </c>
      <c r="O1775" s="27">
        <f t="shared" si="84"/>
        <v>0.033641122154913834</v>
      </c>
    </row>
    <row r="1776" spans="1:15" ht="13.5" customHeight="1">
      <c r="A1776" s="28" t="s">
        <v>126</v>
      </c>
      <c r="B1776" s="28" t="s">
        <v>76</v>
      </c>
      <c r="C1776" s="35" t="s">
        <v>73</v>
      </c>
      <c r="D1776" s="39">
        <v>282</v>
      </c>
      <c r="E1776" s="23">
        <v>1529.78</v>
      </c>
      <c r="F1776" s="23">
        <v>1693.65</v>
      </c>
      <c r="G1776" s="23">
        <v>2552.02</v>
      </c>
      <c r="H1776" s="24">
        <v>1022.24</v>
      </c>
      <c r="I1776" s="39">
        <v>247</v>
      </c>
      <c r="J1776" s="23">
        <v>930.28</v>
      </c>
      <c r="K1776" s="23">
        <v>1531.23</v>
      </c>
      <c r="L1776" s="23">
        <v>1962.48</v>
      </c>
      <c r="M1776" s="24">
        <v>1032.2</v>
      </c>
      <c r="N1776" s="22">
        <f t="shared" si="86"/>
        <v>-162.42000000000007</v>
      </c>
      <c r="O1776" s="27">
        <f t="shared" si="84"/>
        <v>-0.09589938889380926</v>
      </c>
    </row>
    <row r="1777" spans="1:15" ht="13.5" customHeight="1">
      <c r="A1777" s="28" t="s">
        <v>126</v>
      </c>
      <c r="B1777" s="28" t="s">
        <v>71</v>
      </c>
      <c r="C1777" s="35" t="s">
        <v>75</v>
      </c>
      <c r="D1777" s="39">
        <v>240</v>
      </c>
      <c r="E1777" s="23">
        <v>123.01</v>
      </c>
      <c r="F1777" s="23">
        <v>238.63</v>
      </c>
      <c r="G1777" s="23">
        <v>380.545</v>
      </c>
      <c r="H1777" s="24">
        <v>257.535</v>
      </c>
      <c r="I1777" s="39">
        <v>215</v>
      </c>
      <c r="J1777" s="23">
        <v>224.69</v>
      </c>
      <c r="K1777" s="23">
        <v>322.83</v>
      </c>
      <c r="L1777" s="23">
        <v>556.86</v>
      </c>
      <c r="M1777" s="24">
        <v>332.17</v>
      </c>
      <c r="N1777" s="22">
        <f t="shared" si="86"/>
        <v>84.19999999999999</v>
      </c>
      <c r="O1777" s="27">
        <f t="shared" si="84"/>
        <v>0.352847504504882</v>
      </c>
    </row>
    <row r="1778" spans="1:15" ht="13.5" customHeight="1">
      <c r="A1778" s="28" t="s">
        <v>126</v>
      </c>
      <c r="B1778" s="28" t="s">
        <v>27</v>
      </c>
      <c r="C1778" s="35" t="s">
        <v>73</v>
      </c>
      <c r="D1778" s="39">
        <v>220</v>
      </c>
      <c r="E1778" s="23">
        <v>1105.93</v>
      </c>
      <c r="F1778" s="23">
        <v>1144.455</v>
      </c>
      <c r="G1778" s="23">
        <v>1732.76</v>
      </c>
      <c r="H1778" s="24">
        <v>626.83</v>
      </c>
      <c r="I1778" s="39">
        <v>162</v>
      </c>
      <c r="J1778" s="23">
        <v>864.96</v>
      </c>
      <c r="K1778" s="23">
        <v>1151.07</v>
      </c>
      <c r="L1778" s="23">
        <v>1518.09</v>
      </c>
      <c r="M1778" s="24">
        <v>653.13</v>
      </c>
      <c r="N1778" s="22">
        <f t="shared" si="86"/>
        <v>6.615000000000009</v>
      </c>
      <c r="O1778" s="27">
        <f t="shared" si="84"/>
        <v>0.005780043776295276</v>
      </c>
    </row>
    <row r="1779" spans="1:15" ht="13.5" customHeight="1">
      <c r="A1779" s="28" t="s">
        <v>126</v>
      </c>
      <c r="B1779" s="28" t="s">
        <v>69</v>
      </c>
      <c r="C1779" s="35" t="s">
        <v>75</v>
      </c>
      <c r="D1779" s="39">
        <v>198</v>
      </c>
      <c r="E1779" s="23">
        <v>353.55</v>
      </c>
      <c r="F1779" s="23">
        <v>1126.07</v>
      </c>
      <c r="G1779" s="23">
        <v>1603.6</v>
      </c>
      <c r="H1779" s="24">
        <v>1250.05</v>
      </c>
      <c r="I1779" s="39">
        <v>200</v>
      </c>
      <c r="J1779" s="23">
        <v>413.56</v>
      </c>
      <c r="K1779" s="23">
        <v>1136.1</v>
      </c>
      <c r="L1779" s="23">
        <v>2481.15</v>
      </c>
      <c r="M1779" s="24">
        <v>2067.59</v>
      </c>
      <c r="N1779" s="22">
        <f t="shared" si="86"/>
        <v>10.029999999999973</v>
      </c>
      <c r="O1779" s="27">
        <f t="shared" si="84"/>
        <v>0.008907083929063002</v>
      </c>
    </row>
    <row r="1780" spans="1:15" ht="13.5" customHeight="1">
      <c r="A1780" s="28" t="s">
        <v>126</v>
      </c>
      <c r="B1780" s="28" t="s">
        <v>25</v>
      </c>
      <c r="C1780" s="35" t="s">
        <v>73</v>
      </c>
      <c r="D1780" s="39">
        <v>181</v>
      </c>
      <c r="E1780" s="23">
        <v>881.51</v>
      </c>
      <c r="F1780" s="23">
        <v>881.51</v>
      </c>
      <c r="G1780" s="23">
        <v>1027.32</v>
      </c>
      <c r="H1780" s="24">
        <v>145.81</v>
      </c>
      <c r="I1780" s="39">
        <v>150</v>
      </c>
      <c r="J1780" s="23">
        <v>914.03</v>
      </c>
      <c r="K1780" s="23">
        <v>917.49</v>
      </c>
      <c r="L1780" s="23">
        <v>1034.79</v>
      </c>
      <c r="M1780" s="24">
        <v>120.76</v>
      </c>
      <c r="N1780" s="22">
        <f t="shared" si="86"/>
        <v>35.98000000000002</v>
      </c>
      <c r="O1780" s="27">
        <f t="shared" si="84"/>
        <v>0.04081632653061227</v>
      </c>
    </row>
    <row r="1781" spans="1:15" ht="13.5" customHeight="1">
      <c r="A1781" s="28" t="s">
        <v>126</v>
      </c>
      <c r="B1781" s="28" t="s">
        <v>65</v>
      </c>
      <c r="C1781" s="35" t="s">
        <v>75</v>
      </c>
      <c r="D1781" s="39">
        <v>171</v>
      </c>
      <c r="E1781" s="23">
        <v>234.38</v>
      </c>
      <c r="F1781" s="23">
        <v>468.76</v>
      </c>
      <c r="G1781" s="23">
        <v>834.96</v>
      </c>
      <c r="H1781" s="24">
        <v>600.58</v>
      </c>
      <c r="I1781" s="39">
        <v>177</v>
      </c>
      <c r="J1781" s="23">
        <v>322.83</v>
      </c>
      <c r="K1781" s="23">
        <v>809.4</v>
      </c>
      <c r="L1781" s="23">
        <v>1065.34</v>
      </c>
      <c r="M1781" s="24">
        <v>742.51</v>
      </c>
      <c r="N1781" s="22">
        <f t="shared" si="86"/>
        <v>340.64</v>
      </c>
      <c r="O1781" s="27">
        <f t="shared" si="84"/>
        <v>0.7266831640924993</v>
      </c>
    </row>
    <row r="1782" spans="1:15" ht="13.5" customHeight="1">
      <c r="A1782" s="28" t="s">
        <v>126</v>
      </c>
      <c r="B1782" s="28" t="s">
        <v>80</v>
      </c>
      <c r="C1782" s="35" t="s">
        <v>73</v>
      </c>
      <c r="D1782" s="39">
        <v>157</v>
      </c>
      <c r="E1782" s="23">
        <v>2100.32</v>
      </c>
      <c r="F1782" s="23">
        <v>2196.67</v>
      </c>
      <c r="G1782" s="23">
        <v>3027.71</v>
      </c>
      <c r="H1782" s="24">
        <v>927.39</v>
      </c>
      <c r="I1782" s="39">
        <v>100</v>
      </c>
      <c r="J1782" s="23">
        <v>1475.34</v>
      </c>
      <c r="K1782" s="23">
        <v>2010.72</v>
      </c>
      <c r="L1782" s="23">
        <v>2286.33</v>
      </c>
      <c r="M1782" s="24">
        <v>810.99</v>
      </c>
      <c r="N1782" s="22">
        <f t="shared" si="86"/>
        <v>-185.95000000000005</v>
      </c>
      <c r="O1782" s="27">
        <f t="shared" si="84"/>
        <v>-0.08465085788944177</v>
      </c>
    </row>
    <row r="1783" spans="1:15" ht="13.5" customHeight="1">
      <c r="A1783" s="28" t="s">
        <v>126</v>
      </c>
      <c r="B1783" s="28" t="s">
        <v>40</v>
      </c>
      <c r="C1783" s="35" t="s">
        <v>74</v>
      </c>
      <c r="D1783" s="39">
        <v>157</v>
      </c>
      <c r="E1783" s="23">
        <v>1504.16</v>
      </c>
      <c r="F1783" s="23">
        <v>2077.03</v>
      </c>
      <c r="G1783" s="23">
        <v>3403.86</v>
      </c>
      <c r="H1783" s="24">
        <v>1899.7</v>
      </c>
      <c r="I1783" s="39">
        <v>106</v>
      </c>
      <c r="J1783" s="23">
        <v>1841.56</v>
      </c>
      <c r="K1783" s="23">
        <v>2284.53</v>
      </c>
      <c r="L1783" s="23">
        <v>2816.34</v>
      </c>
      <c r="M1783" s="24">
        <v>974.78</v>
      </c>
      <c r="N1783" s="22">
        <f t="shared" si="86"/>
        <v>207.5</v>
      </c>
      <c r="O1783" s="27">
        <f t="shared" si="84"/>
        <v>0.09990226429083834</v>
      </c>
    </row>
    <row r="1784" spans="1:15" ht="13.5" customHeight="1">
      <c r="A1784" s="28" t="s">
        <v>126</v>
      </c>
      <c r="B1784" s="28" t="s">
        <v>44</v>
      </c>
      <c r="C1784" s="35" t="s">
        <v>74</v>
      </c>
      <c r="D1784" s="39">
        <v>146</v>
      </c>
      <c r="E1784" s="23">
        <v>4427.81</v>
      </c>
      <c r="F1784" s="23">
        <v>11106.71</v>
      </c>
      <c r="G1784" s="23">
        <v>16431.92</v>
      </c>
      <c r="H1784" s="24">
        <v>12004.11</v>
      </c>
      <c r="I1784" s="39">
        <v>130</v>
      </c>
      <c r="J1784" s="23">
        <v>6491.37</v>
      </c>
      <c r="K1784" s="23">
        <v>11997.485</v>
      </c>
      <c r="L1784" s="23">
        <v>17619.58</v>
      </c>
      <c r="M1784" s="24">
        <v>11128.21</v>
      </c>
      <c r="N1784" s="22">
        <f t="shared" si="86"/>
        <v>890.7750000000015</v>
      </c>
      <c r="O1784" s="27">
        <f t="shared" si="84"/>
        <v>0.08020151782120911</v>
      </c>
    </row>
    <row r="1785" spans="1:15" ht="13.5" customHeight="1">
      <c r="A1785" s="55" t="s">
        <v>126</v>
      </c>
      <c r="B1785" s="55" t="s">
        <v>195</v>
      </c>
      <c r="C1785" s="65" t="s">
        <v>159</v>
      </c>
      <c r="D1785" s="64">
        <v>146</v>
      </c>
      <c r="E1785" s="70">
        <v>6148.55</v>
      </c>
      <c r="F1785" s="70">
        <v>6327.2</v>
      </c>
      <c r="G1785" s="70">
        <v>12192.62</v>
      </c>
      <c r="H1785" s="71">
        <v>6044.07</v>
      </c>
      <c r="I1785" s="64">
        <v>125</v>
      </c>
      <c r="J1785" s="70">
        <v>6343.18</v>
      </c>
      <c r="K1785" s="70">
        <v>6507.9</v>
      </c>
      <c r="L1785" s="70">
        <v>11390.99</v>
      </c>
      <c r="M1785" s="71">
        <v>5047.81</v>
      </c>
      <c r="N1785" s="22">
        <f t="shared" si="86"/>
        <v>180.69999999999982</v>
      </c>
      <c r="O1785" s="27">
        <f t="shared" si="84"/>
        <v>0.02855923631306104</v>
      </c>
    </row>
    <row r="1786" spans="1:15" ht="13.5" customHeight="1">
      <c r="A1786" s="28" t="s">
        <v>126</v>
      </c>
      <c r="B1786" s="28" t="s">
        <v>7</v>
      </c>
      <c r="C1786" s="35" t="s">
        <v>73</v>
      </c>
      <c r="D1786" s="39">
        <v>143</v>
      </c>
      <c r="E1786" s="23">
        <v>180.81</v>
      </c>
      <c r="F1786" s="23">
        <v>180.81</v>
      </c>
      <c r="G1786" s="23">
        <v>340.82</v>
      </c>
      <c r="H1786" s="24">
        <v>160.01</v>
      </c>
      <c r="I1786" s="39">
        <v>143</v>
      </c>
      <c r="J1786" s="23">
        <v>180.81</v>
      </c>
      <c r="K1786" s="23">
        <v>188.19</v>
      </c>
      <c r="L1786" s="23">
        <v>251</v>
      </c>
      <c r="M1786" s="24">
        <v>70.19</v>
      </c>
      <c r="N1786" s="22">
        <f t="shared" si="86"/>
        <v>7.3799999999999955</v>
      </c>
      <c r="O1786" s="27">
        <f t="shared" si="84"/>
        <v>0.04081632653061222</v>
      </c>
    </row>
    <row r="1787" spans="1:15" ht="13.5" customHeight="1">
      <c r="A1787" s="55" t="s">
        <v>126</v>
      </c>
      <c r="B1787" s="55" t="s">
        <v>194</v>
      </c>
      <c r="C1787" s="65" t="s">
        <v>159</v>
      </c>
      <c r="D1787" s="64">
        <v>139</v>
      </c>
      <c r="E1787" s="70">
        <v>8398.84</v>
      </c>
      <c r="F1787" s="70">
        <v>10785.54</v>
      </c>
      <c r="G1787" s="70">
        <v>15272.54</v>
      </c>
      <c r="H1787" s="71">
        <v>6873.7</v>
      </c>
      <c r="I1787" s="64">
        <v>134</v>
      </c>
      <c r="J1787" s="70">
        <v>8867.66</v>
      </c>
      <c r="K1787" s="70">
        <v>8867.66</v>
      </c>
      <c r="L1787" s="70">
        <v>17292.51</v>
      </c>
      <c r="M1787" s="71">
        <v>8424.85</v>
      </c>
      <c r="N1787" s="22">
        <f t="shared" si="86"/>
        <v>-1917.880000000001</v>
      </c>
      <c r="O1787" s="27">
        <f t="shared" si="84"/>
        <v>-0.17781956211742767</v>
      </c>
    </row>
    <row r="1788" spans="1:15" ht="13.5" customHeight="1">
      <c r="A1788" s="55" t="s">
        <v>126</v>
      </c>
      <c r="B1788" s="55" t="s">
        <v>196</v>
      </c>
      <c r="C1788" s="65" t="s">
        <v>159</v>
      </c>
      <c r="D1788" s="64">
        <v>130</v>
      </c>
      <c r="E1788" s="70">
        <v>1941.43</v>
      </c>
      <c r="F1788" s="70">
        <v>4256.3</v>
      </c>
      <c r="G1788" s="70">
        <v>9607.74</v>
      </c>
      <c r="H1788" s="71">
        <v>7666.31</v>
      </c>
      <c r="I1788" s="64">
        <v>149</v>
      </c>
      <c r="J1788" s="70">
        <v>2128.59</v>
      </c>
      <c r="K1788" s="70">
        <v>2648.46</v>
      </c>
      <c r="L1788" s="70">
        <v>3974.63</v>
      </c>
      <c r="M1788" s="71">
        <v>1846.04</v>
      </c>
      <c r="N1788" s="22">
        <f t="shared" si="86"/>
        <v>-1607.8400000000001</v>
      </c>
      <c r="O1788" s="27">
        <f t="shared" si="84"/>
        <v>-0.377755327397035</v>
      </c>
    </row>
    <row r="1789" spans="1:15" ht="13.5" customHeight="1">
      <c r="A1789" s="28" t="s">
        <v>126</v>
      </c>
      <c r="B1789" s="28" t="s">
        <v>29</v>
      </c>
      <c r="C1789" s="35" t="s">
        <v>73</v>
      </c>
      <c r="D1789" s="39">
        <v>128</v>
      </c>
      <c r="E1789" s="23">
        <v>481.115</v>
      </c>
      <c r="F1789" s="23">
        <v>683.05</v>
      </c>
      <c r="G1789" s="23">
        <v>838.37</v>
      </c>
      <c r="H1789" s="24">
        <v>357.255</v>
      </c>
      <c r="I1789" s="39">
        <v>113</v>
      </c>
      <c r="J1789" s="23">
        <v>427.81</v>
      </c>
      <c r="K1789" s="23">
        <v>672.1</v>
      </c>
      <c r="L1789" s="23">
        <v>850.32</v>
      </c>
      <c r="M1789" s="24">
        <v>422.51</v>
      </c>
      <c r="N1789" s="22">
        <f t="shared" si="86"/>
        <v>-10.949999999999932</v>
      </c>
      <c r="O1789" s="27">
        <f t="shared" si="84"/>
        <v>-0.01603103725935134</v>
      </c>
    </row>
    <row r="1790" spans="1:15" ht="13.5" customHeight="1">
      <c r="A1790" s="28" t="s">
        <v>126</v>
      </c>
      <c r="B1790" s="28" t="s">
        <v>43</v>
      </c>
      <c r="C1790" s="35" t="s">
        <v>74</v>
      </c>
      <c r="D1790" s="39">
        <v>126</v>
      </c>
      <c r="E1790" s="23">
        <v>4457.48</v>
      </c>
      <c r="F1790" s="23">
        <v>7500.365</v>
      </c>
      <c r="G1790" s="23">
        <v>9408.68</v>
      </c>
      <c r="H1790" s="24">
        <v>4951.2</v>
      </c>
      <c r="I1790" s="39">
        <v>74</v>
      </c>
      <c r="J1790" s="23">
        <v>5291.61</v>
      </c>
      <c r="K1790" s="23">
        <v>8729.76</v>
      </c>
      <c r="L1790" s="23">
        <v>10295.47</v>
      </c>
      <c r="M1790" s="24">
        <v>5003.86</v>
      </c>
      <c r="N1790" s="22">
        <f t="shared" si="86"/>
        <v>1229.3950000000004</v>
      </c>
      <c r="O1790" s="27">
        <f t="shared" si="84"/>
        <v>0.16391135631399278</v>
      </c>
    </row>
    <row r="1791" spans="1:15" ht="13.5" customHeight="1">
      <c r="A1791" s="28" t="s">
        <v>126</v>
      </c>
      <c r="B1791" s="28" t="s">
        <v>88</v>
      </c>
      <c r="C1791" s="35" t="s">
        <v>74</v>
      </c>
      <c r="D1791" s="39">
        <v>119</v>
      </c>
      <c r="E1791" s="23">
        <v>3860.66</v>
      </c>
      <c r="F1791" s="23">
        <v>8067.22</v>
      </c>
      <c r="G1791" s="23">
        <v>11091.8</v>
      </c>
      <c r="H1791" s="24">
        <v>7231.14</v>
      </c>
      <c r="I1791" s="39">
        <v>63</v>
      </c>
      <c r="J1791" s="23">
        <v>3840.54</v>
      </c>
      <c r="K1791" s="23">
        <v>8107.46</v>
      </c>
      <c r="L1791" s="23">
        <v>12099.68</v>
      </c>
      <c r="M1791" s="24">
        <v>8259.14</v>
      </c>
      <c r="N1791" s="22">
        <f t="shared" si="86"/>
        <v>40.23999999999978</v>
      </c>
      <c r="O1791" s="27">
        <f t="shared" si="84"/>
        <v>0.00498808759399146</v>
      </c>
    </row>
    <row r="1792" spans="1:15" ht="13.5" customHeight="1">
      <c r="A1792" s="28" t="s">
        <v>126</v>
      </c>
      <c r="B1792" s="28" t="s">
        <v>58</v>
      </c>
      <c r="C1792" s="35" t="s">
        <v>73</v>
      </c>
      <c r="D1792" s="39">
        <v>116</v>
      </c>
      <c r="E1792" s="23">
        <v>51.45</v>
      </c>
      <c r="F1792" s="23">
        <v>105</v>
      </c>
      <c r="G1792" s="23">
        <v>224.76</v>
      </c>
      <c r="H1792" s="24">
        <v>173.31</v>
      </c>
      <c r="I1792" s="39">
        <v>135</v>
      </c>
      <c r="J1792" s="23">
        <v>53.55</v>
      </c>
      <c r="K1792" s="23">
        <v>105</v>
      </c>
      <c r="L1792" s="23">
        <v>138.72</v>
      </c>
      <c r="M1792" s="24">
        <v>85.17</v>
      </c>
      <c r="N1792" s="22">
        <f t="shared" si="86"/>
        <v>0</v>
      </c>
      <c r="O1792" s="27">
        <f t="shared" si="84"/>
        <v>0</v>
      </c>
    </row>
    <row r="1793" spans="1:15" ht="13.5" customHeight="1">
      <c r="A1793" s="28" t="s">
        <v>126</v>
      </c>
      <c r="B1793" s="28" t="s">
        <v>154</v>
      </c>
      <c r="C1793" s="35" t="s">
        <v>74</v>
      </c>
      <c r="D1793" s="39">
        <v>116</v>
      </c>
      <c r="E1793" s="23">
        <v>5708.55</v>
      </c>
      <c r="F1793" s="23">
        <v>6369</v>
      </c>
      <c r="G1793" s="23">
        <v>7290.05</v>
      </c>
      <c r="H1793" s="24">
        <v>1581.5</v>
      </c>
      <c r="I1793" s="39">
        <v>91</v>
      </c>
      <c r="J1793" s="23">
        <v>5708.55</v>
      </c>
      <c r="K1793" s="23">
        <v>6561.17</v>
      </c>
      <c r="L1793" s="23">
        <v>7640.01</v>
      </c>
      <c r="M1793" s="24">
        <v>1931.46</v>
      </c>
      <c r="N1793" s="22">
        <f t="shared" si="86"/>
        <v>192.17000000000007</v>
      </c>
      <c r="O1793" s="27">
        <f t="shared" si="84"/>
        <v>0.030172711571675313</v>
      </c>
    </row>
    <row r="1794" spans="1:15" ht="13.5" customHeight="1">
      <c r="A1794" s="55" t="s">
        <v>126</v>
      </c>
      <c r="B1794" s="55" t="s">
        <v>184</v>
      </c>
      <c r="C1794" s="63" t="s">
        <v>161</v>
      </c>
      <c r="D1794" s="64">
        <v>111</v>
      </c>
      <c r="E1794" s="70">
        <v>15373</v>
      </c>
      <c r="F1794" s="70">
        <v>29058.07</v>
      </c>
      <c r="G1794" s="70">
        <v>31268.26</v>
      </c>
      <c r="H1794" s="71">
        <v>15895.26</v>
      </c>
      <c r="I1794" s="64">
        <v>75</v>
      </c>
      <c r="J1794" s="70">
        <v>19293.68</v>
      </c>
      <c r="K1794" s="70">
        <v>30824.14</v>
      </c>
      <c r="L1794" s="70">
        <v>34000.67</v>
      </c>
      <c r="M1794" s="71">
        <v>14706.99</v>
      </c>
      <c r="N1794" s="22">
        <f t="shared" si="86"/>
        <v>1766.0699999999997</v>
      </c>
      <c r="O1794" s="27">
        <f t="shared" si="84"/>
        <v>0.06077726428493013</v>
      </c>
    </row>
    <row r="1795" spans="1:15" ht="13.5" customHeight="1">
      <c r="A1795" s="28" t="s">
        <v>126</v>
      </c>
      <c r="B1795" s="28" t="s">
        <v>42</v>
      </c>
      <c r="C1795" s="35" t="s">
        <v>74</v>
      </c>
      <c r="D1795" s="39">
        <v>106</v>
      </c>
      <c r="E1795" s="23">
        <v>5632.31</v>
      </c>
      <c r="F1795" s="23">
        <v>10122.44</v>
      </c>
      <c r="G1795" s="23">
        <v>12987.81</v>
      </c>
      <c r="H1795" s="24">
        <v>7355.5</v>
      </c>
      <c r="I1795" s="39">
        <v>64</v>
      </c>
      <c r="J1795" s="23">
        <v>5890.925</v>
      </c>
      <c r="K1795" s="23">
        <v>9632.26</v>
      </c>
      <c r="L1795" s="23">
        <v>13369.63</v>
      </c>
      <c r="M1795" s="24">
        <v>7478.705</v>
      </c>
      <c r="N1795" s="22">
        <f aca="true" t="shared" si="87" ref="N1795:N1826">K1795-F1795</f>
        <v>-490.1800000000003</v>
      </c>
      <c r="O1795" s="27">
        <f t="shared" si="84"/>
        <v>-0.04842508328031584</v>
      </c>
    </row>
    <row r="1796" spans="1:15" ht="13.5" customHeight="1">
      <c r="A1796" s="55" t="s">
        <v>126</v>
      </c>
      <c r="B1796" s="55" t="s">
        <v>198</v>
      </c>
      <c r="C1796" s="65" t="s">
        <v>159</v>
      </c>
      <c r="D1796" s="64">
        <v>92</v>
      </c>
      <c r="E1796" s="70">
        <v>5885.01</v>
      </c>
      <c r="F1796" s="70">
        <v>6120.88</v>
      </c>
      <c r="G1796" s="70">
        <v>9313.61</v>
      </c>
      <c r="H1796" s="71">
        <v>3428.6</v>
      </c>
      <c r="I1796" s="64">
        <v>123</v>
      </c>
      <c r="J1796" s="70">
        <v>6136.23</v>
      </c>
      <c r="K1796" s="70">
        <v>6414</v>
      </c>
      <c r="L1796" s="70">
        <v>9120.22</v>
      </c>
      <c r="M1796" s="71">
        <v>2983.99</v>
      </c>
      <c r="N1796" s="22">
        <f t="shared" si="87"/>
        <v>293.1199999999999</v>
      </c>
      <c r="O1796" s="27">
        <f aca="true" t="shared" si="88" ref="O1796:O1859">N1796/F1796</f>
        <v>0.04788853890290283</v>
      </c>
    </row>
    <row r="1797" spans="1:15" ht="13.5" customHeight="1">
      <c r="A1797" s="28" t="s">
        <v>126</v>
      </c>
      <c r="B1797" s="28" t="s">
        <v>26</v>
      </c>
      <c r="C1797" s="35" t="s">
        <v>73</v>
      </c>
      <c r="D1797" s="39">
        <v>80</v>
      </c>
      <c r="E1797" s="23">
        <v>998.13</v>
      </c>
      <c r="F1797" s="23">
        <v>1245.24</v>
      </c>
      <c r="G1797" s="23">
        <v>1884.225</v>
      </c>
      <c r="H1797" s="24">
        <v>886.095</v>
      </c>
      <c r="I1797" s="39">
        <v>49</v>
      </c>
      <c r="J1797" s="23">
        <v>984</v>
      </c>
      <c r="K1797" s="23">
        <v>1038.87</v>
      </c>
      <c r="L1797" s="23">
        <v>1210.64</v>
      </c>
      <c r="M1797" s="24">
        <v>226.64</v>
      </c>
      <c r="N1797" s="22">
        <f t="shared" si="87"/>
        <v>-206.37000000000012</v>
      </c>
      <c r="O1797" s="27">
        <f t="shared" si="88"/>
        <v>-0.16572708875397524</v>
      </c>
    </row>
    <row r="1798" spans="1:15" ht="13.5" customHeight="1">
      <c r="A1798" s="28" t="s">
        <v>126</v>
      </c>
      <c r="B1798" s="28" t="s">
        <v>84</v>
      </c>
      <c r="C1798" s="35" t="s">
        <v>73</v>
      </c>
      <c r="D1798" s="39">
        <v>80</v>
      </c>
      <c r="E1798" s="23">
        <v>692.86</v>
      </c>
      <c r="F1798" s="23">
        <v>995.6</v>
      </c>
      <c r="G1798" s="23">
        <v>1085.53</v>
      </c>
      <c r="H1798" s="24">
        <v>392.67</v>
      </c>
      <c r="I1798" s="39">
        <v>63</v>
      </c>
      <c r="J1798" s="23">
        <v>876.85</v>
      </c>
      <c r="K1798" s="23">
        <v>995.6</v>
      </c>
      <c r="L1798" s="23">
        <v>1068.8</v>
      </c>
      <c r="M1798" s="24">
        <v>191.95</v>
      </c>
      <c r="N1798" s="22">
        <f t="shared" si="87"/>
        <v>0</v>
      </c>
      <c r="O1798" s="27">
        <f t="shared" si="88"/>
        <v>0</v>
      </c>
    </row>
    <row r="1799" spans="1:15" ht="13.5" customHeight="1">
      <c r="A1799" s="28" t="s">
        <v>126</v>
      </c>
      <c r="B1799" s="28" t="s">
        <v>13</v>
      </c>
      <c r="C1799" s="35" t="s">
        <v>73</v>
      </c>
      <c r="D1799" s="39">
        <v>77</v>
      </c>
      <c r="E1799" s="23">
        <v>500.29</v>
      </c>
      <c r="F1799" s="23">
        <v>521.8</v>
      </c>
      <c r="G1799" s="23">
        <v>843.53</v>
      </c>
      <c r="H1799" s="24">
        <v>343.24</v>
      </c>
      <c r="I1799" s="39">
        <v>61</v>
      </c>
      <c r="J1799" s="23">
        <v>375.87</v>
      </c>
      <c r="K1799" s="23">
        <v>497.84</v>
      </c>
      <c r="L1799" s="23">
        <v>520.71</v>
      </c>
      <c r="M1799" s="24">
        <v>144.84</v>
      </c>
      <c r="N1799" s="22">
        <f t="shared" si="87"/>
        <v>-23.95999999999998</v>
      </c>
      <c r="O1799" s="27">
        <f t="shared" si="88"/>
        <v>-0.04591797623610575</v>
      </c>
    </row>
    <row r="1800" spans="1:15" ht="13.5" customHeight="1">
      <c r="A1800" s="28" t="s">
        <v>126</v>
      </c>
      <c r="B1800" s="28" t="s">
        <v>8</v>
      </c>
      <c r="C1800" s="35" t="s">
        <v>73</v>
      </c>
      <c r="D1800" s="39">
        <v>75</v>
      </c>
      <c r="E1800" s="23">
        <v>790.86</v>
      </c>
      <c r="F1800" s="23">
        <v>1280.65</v>
      </c>
      <c r="G1800" s="23">
        <v>1533.3</v>
      </c>
      <c r="H1800" s="24">
        <v>742.44</v>
      </c>
      <c r="I1800" s="39">
        <v>57</v>
      </c>
      <c r="J1800" s="23">
        <v>417.97</v>
      </c>
      <c r="K1800" s="23">
        <v>925.25</v>
      </c>
      <c r="L1800" s="23">
        <v>1480.53</v>
      </c>
      <c r="M1800" s="24">
        <v>1062.56</v>
      </c>
      <c r="N1800" s="22">
        <f t="shared" si="87"/>
        <v>-355.4000000000001</v>
      </c>
      <c r="O1800" s="27">
        <f t="shared" si="88"/>
        <v>-0.27751532424940467</v>
      </c>
    </row>
    <row r="1801" spans="1:15" ht="13.5" customHeight="1">
      <c r="A1801" s="28" t="s">
        <v>126</v>
      </c>
      <c r="B1801" s="28" t="s">
        <v>11</v>
      </c>
      <c r="C1801" s="35" t="s">
        <v>73</v>
      </c>
      <c r="D1801" s="39">
        <v>68</v>
      </c>
      <c r="E1801" s="23">
        <v>521.8</v>
      </c>
      <c r="F1801" s="23">
        <v>656.6</v>
      </c>
      <c r="G1801" s="23">
        <v>843.53</v>
      </c>
      <c r="H1801" s="24">
        <v>321.73</v>
      </c>
      <c r="I1801" s="39">
        <v>57</v>
      </c>
      <c r="J1801" s="23">
        <v>375.87</v>
      </c>
      <c r="K1801" s="23">
        <v>495.35</v>
      </c>
      <c r="L1801" s="23">
        <v>497.84</v>
      </c>
      <c r="M1801" s="24">
        <v>121.97</v>
      </c>
      <c r="N1801" s="22">
        <f t="shared" si="87"/>
        <v>-161.25</v>
      </c>
      <c r="O1801" s="27">
        <f t="shared" si="88"/>
        <v>-0.24558330795004568</v>
      </c>
    </row>
    <row r="1802" spans="1:15" ht="13.5" customHeight="1">
      <c r="A1802" s="55" t="s">
        <v>126</v>
      </c>
      <c r="B1802" s="55" t="s">
        <v>181</v>
      </c>
      <c r="C1802" s="63" t="s">
        <v>161</v>
      </c>
      <c r="D1802" s="64">
        <v>66</v>
      </c>
      <c r="E1802" s="70">
        <v>30211.59</v>
      </c>
      <c r="F1802" s="70">
        <v>33361.425</v>
      </c>
      <c r="G1802" s="70">
        <v>36857.24</v>
      </c>
      <c r="H1802" s="71">
        <v>6645.65</v>
      </c>
      <c r="I1802" s="64">
        <v>54</v>
      </c>
      <c r="J1802" s="70">
        <v>22406.27</v>
      </c>
      <c r="K1802" s="70">
        <v>33762.865</v>
      </c>
      <c r="L1802" s="70">
        <v>36168.49</v>
      </c>
      <c r="M1802" s="71">
        <v>13762.22</v>
      </c>
      <c r="N1802" s="22">
        <f t="shared" si="87"/>
        <v>401.43999999999505</v>
      </c>
      <c r="O1802" s="27">
        <f t="shared" si="88"/>
        <v>0.012033059139410112</v>
      </c>
    </row>
    <row r="1803" spans="1:15" ht="13.5" customHeight="1">
      <c r="A1803" s="28" t="s">
        <v>126</v>
      </c>
      <c r="B1803" s="28" t="s">
        <v>36</v>
      </c>
      <c r="C1803" s="35" t="s">
        <v>74</v>
      </c>
      <c r="D1803" s="39">
        <v>63</v>
      </c>
      <c r="E1803" s="23">
        <v>1999.8</v>
      </c>
      <c r="F1803" s="23">
        <v>3557.32</v>
      </c>
      <c r="G1803" s="23">
        <v>4041.77</v>
      </c>
      <c r="H1803" s="24">
        <v>2041.97</v>
      </c>
      <c r="I1803" s="39">
        <v>62</v>
      </c>
      <c r="J1803" s="23">
        <v>2457.98</v>
      </c>
      <c r="K1803" s="23">
        <v>3128.37</v>
      </c>
      <c r="L1803" s="23">
        <v>3745.32</v>
      </c>
      <c r="M1803" s="24">
        <v>1287.34</v>
      </c>
      <c r="N1803" s="22">
        <f t="shared" si="87"/>
        <v>-428.9500000000003</v>
      </c>
      <c r="O1803" s="27">
        <f t="shared" si="88"/>
        <v>-0.12058234850955221</v>
      </c>
    </row>
    <row r="1804" spans="1:15" ht="13.5" customHeight="1">
      <c r="A1804" s="28" t="s">
        <v>126</v>
      </c>
      <c r="B1804" s="28" t="s">
        <v>10</v>
      </c>
      <c r="C1804" s="35" t="s">
        <v>73</v>
      </c>
      <c r="D1804" s="39">
        <v>62</v>
      </c>
      <c r="E1804" s="23">
        <v>631.61</v>
      </c>
      <c r="F1804" s="23">
        <v>1288.21</v>
      </c>
      <c r="G1804" s="23">
        <v>2103.2</v>
      </c>
      <c r="H1804" s="24">
        <v>1471.59</v>
      </c>
      <c r="I1804" s="39">
        <v>59</v>
      </c>
      <c r="J1804" s="23">
        <v>375.87</v>
      </c>
      <c r="K1804" s="23">
        <v>824.67</v>
      </c>
      <c r="L1804" s="23">
        <v>1261.69</v>
      </c>
      <c r="M1804" s="24">
        <v>885.82</v>
      </c>
      <c r="N1804" s="22">
        <f t="shared" si="87"/>
        <v>-463.5400000000001</v>
      </c>
      <c r="O1804" s="27">
        <f t="shared" si="88"/>
        <v>-0.35983263598326365</v>
      </c>
    </row>
    <row r="1805" spans="1:15" ht="13.5" customHeight="1">
      <c r="A1805" s="28" t="s">
        <v>126</v>
      </c>
      <c r="B1805" s="28" t="s">
        <v>41</v>
      </c>
      <c r="C1805" s="35" t="s">
        <v>74</v>
      </c>
      <c r="D1805" s="39">
        <v>60</v>
      </c>
      <c r="E1805" s="23">
        <v>1585.94</v>
      </c>
      <c r="F1805" s="23">
        <v>2575.72</v>
      </c>
      <c r="G1805" s="23">
        <v>3633.28</v>
      </c>
      <c r="H1805" s="24">
        <v>2047.34</v>
      </c>
      <c r="I1805" s="39">
        <v>40</v>
      </c>
      <c r="J1805" s="23">
        <v>1529.31</v>
      </c>
      <c r="K1805" s="23">
        <v>2709.645</v>
      </c>
      <c r="L1805" s="23">
        <v>3366.43</v>
      </c>
      <c r="M1805" s="24">
        <v>1837.12</v>
      </c>
      <c r="N1805" s="22">
        <f t="shared" si="87"/>
        <v>133.92500000000018</v>
      </c>
      <c r="O1805" s="27">
        <f t="shared" si="88"/>
        <v>0.051995170282484196</v>
      </c>
    </row>
    <row r="1806" spans="1:15" ht="13.5" customHeight="1">
      <c r="A1806" s="28" t="s">
        <v>126</v>
      </c>
      <c r="B1806" s="28" t="s">
        <v>17</v>
      </c>
      <c r="C1806" s="35" t="s">
        <v>74</v>
      </c>
      <c r="D1806" s="39">
        <v>58</v>
      </c>
      <c r="E1806" s="23">
        <v>37957.58</v>
      </c>
      <c r="F1806" s="23">
        <v>47356.77</v>
      </c>
      <c r="G1806" s="23">
        <v>54712.92</v>
      </c>
      <c r="H1806" s="24">
        <v>16755.34</v>
      </c>
      <c r="I1806" s="39">
        <v>40</v>
      </c>
      <c r="J1806" s="23">
        <v>36653.635</v>
      </c>
      <c r="K1806" s="23">
        <v>51996.64</v>
      </c>
      <c r="L1806" s="23">
        <v>56671.005</v>
      </c>
      <c r="M1806" s="24">
        <v>20017.37</v>
      </c>
      <c r="N1806" s="22">
        <f t="shared" si="87"/>
        <v>4639.870000000003</v>
      </c>
      <c r="O1806" s="27">
        <f t="shared" si="88"/>
        <v>0.09797691016511478</v>
      </c>
    </row>
    <row r="1807" spans="1:15" ht="13.5" customHeight="1">
      <c r="A1807" s="55" t="s">
        <v>126</v>
      </c>
      <c r="B1807" s="55" t="s">
        <v>190</v>
      </c>
      <c r="C1807" s="63" t="s">
        <v>161</v>
      </c>
      <c r="D1807" s="64">
        <v>50</v>
      </c>
      <c r="E1807" s="70">
        <v>21191.4</v>
      </c>
      <c r="F1807" s="70">
        <v>34118.22</v>
      </c>
      <c r="G1807" s="70">
        <v>52536.49</v>
      </c>
      <c r="H1807" s="71">
        <v>31345.09</v>
      </c>
      <c r="I1807" s="64">
        <v>25</v>
      </c>
      <c r="J1807" s="70">
        <v>26030.77</v>
      </c>
      <c r="K1807" s="70">
        <v>38414.4</v>
      </c>
      <c r="L1807" s="70">
        <v>53540.59</v>
      </c>
      <c r="M1807" s="71">
        <v>27509.82</v>
      </c>
      <c r="N1807" s="22">
        <f t="shared" si="87"/>
        <v>4296.18</v>
      </c>
      <c r="O1807" s="27">
        <f t="shared" si="88"/>
        <v>0.12592040264703142</v>
      </c>
    </row>
    <row r="1808" spans="1:15" ht="13.5" customHeight="1">
      <c r="A1808" s="55" t="s">
        <v>126</v>
      </c>
      <c r="B1808" s="55" t="s">
        <v>186</v>
      </c>
      <c r="C1808" s="63" t="s">
        <v>161</v>
      </c>
      <c r="D1808" s="64">
        <v>49</v>
      </c>
      <c r="E1808" s="70">
        <v>14862.72</v>
      </c>
      <c r="F1808" s="70">
        <v>23078.89</v>
      </c>
      <c r="G1808" s="70">
        <v>38530.24</v>
      </c>
      <c r="H1808" s="71">
        <v>23667.52</v>
      </c>
      <c r="I1808" s="64">
        <v>26</v>
      </c>
      <c r="J1808" s="70">
        <v>15709.26</v>
      </c>
      <c r="K1808" s="70">
        <v>17498.39</v>
      </c>
      <c r="L1808" s="70">
        <v>39875.08</v>
      </c>
      <c r="M1808" s="71">
        <v>24165.82</v>
      </c>
      <c r="N1808" s="22">
        <f t="shared" si="87"/>
        <v>-5580.5</v>
      </c>
      <c r="O1808" s="27">
        <f t="shared" si="88"/>
        <v>-0.2418010571565617</v>
      </c>
    </row>
    <row r="1809" spans="1:15" ht="13.5" customHeight="1">
      <c r="A1809" s="28" t="s">
        <v>126</v>
      </c>
      <c r="B1809" s="28" t="s">
        <v>91</v>
      </c>
      <c r="C1809" s="35" t="s">
        <v>74</v>
      </c>
      <c r="D1809" s="39">
        <v>49</v>
      </c>
      <c r="E1809" s="23">
        <v>941.25</v>
      </c>
      <c r="F1809" s="23">
        <v>1348.2</v>
      </c>
      <c r="G1809" s="23">
        <v>1507.2</v>
      </c>
      <c r="H1809" s="24">
        <v>565.95</v>
      </c>
      <c r="I1809" s="39">
        <v>38</v>
      </c>
      <c r="J1809" s="23">
        <v>1005.23</v>
      </c>
      <c r="K1809" s="23">
        <v>1301.235</v>
      </c>
      <c r="L1809" s="23">
        <v>1754.94</v>
      </c>
      <c r="M1809" s="24">
        <v>749.71</v>
      </c>
      <c r="N1809" s="22">
        <f t="shared" si="87"/>
        <v>-46.965000000000146</v>
      </c>
      <c r="O1809" s="27">
        <f t="shared" si="88"/>
        <v>-0.03483533600356041</v>
      </c>
    </row>
    <row r="1810" spans="1:15" ht="13.5" customHeight="1">
      <c r="A1810" s="28" t="s">
        <v>126</v>
      </c>
      <c r="B1810" s="28" t="s">
        <v>90</v>
      </c>
      <c r="C1810" s="35" t="s">
        <v>74</v>
      </c>
      <c r="D1810" s="39">
        <v>45</v>
      </c>
      <c r="E1810" s="23">
        <v>9778.83</v>
      </c>
      <c r="F1810" s="23">
        <v>14765.56</v>
      </c>
      <c r="G1810" s="23">
        <v>17089.31</v>
      </c>
      <c r="H1810" s="24">
        <v>7310.48</v>
      </c>
      <c r="I1810" s="39">
        <v>28</v>
      </c>
      <c r="J1810" s="23">
        <v>12396.87</v>
      </c>
      <c r="K1810" s="23">
        <v>15714.07</v>
      </c>
      <c r="L1810" s="23">
        <v>16604.53</v>
      </c>
      <c r="M1810" s="24">
        <v>4207.66</v>
      </c>
      <c r="N1810" s="22">
        <f t="shared" si="87"/>
        <v>948.5100000000002</v>
      </c>
      <c r="O1810" s="27">
        <f t="shared" si="88"/>
        <v>0.06423799706885484</v>
      </c>
    </row>
    <row r="1811" spans="1:15" ht="13.5" customHeight="1">
      <c r="A1811" s="28" t="s">
        <v>126</v>
      </c>
      <c r="B1811" s="28" t="s">
        <v>82</v>
      </c>
      <c r="C1811" s="35" t="s">
        <v>73</v>
      </c>
      <c r="D1811" s="39">
        <v>44</v>
      </c>
      <c r="E1811" s="23">
        <v>417.275</v>
      </c>
      <c r="F1811" s="23">
        <v>747.275</v>
      </c>
      <c r="G1811" s="23">
        <v>1228.775</v>
      </c>
      <c r="H1811" s="24">
        <v>811.5</v>
      </c>
      <c r="I1811" s="39">
        <v>16</v>
      </c>
      <c r="J1811" s="23">
        <v>762</v>
      </c>
      <c r="K1811" s="23">
        <v>762</v>
      </c>
      <c r="L1811" s="23">
        <v>952.38</v>
      </c>
      <c r="M1811" s="24">
        <v>190.38</v>
      </c>
      <c r="N1811" s="22">
        <f t="shared" si="87"/>
        <v>14.725000000000023</v>
      </c>
      <c r="O1811" s="27">
        <f t="shared" si="88"/>
        <v>0.019704927904720514</v>
      </c>
    </row>
    <row r="1812" spans="1:15" ht="13.5" customHeight="1">
      <c r="A1812" s="55" t="s">
        <v>126</v>
      </c>
      <c r="B1812" s="55" t="s">
        <v>168</v>
      </c>
      <c r="C1812" s="63" t="s">
        <v>161</v>
      </c>
      <c r="D1812" s="64">
        <v>44</v>
      </c>
      <c r="E1812" s="70">
        <v>18140.36</v>
      </c>
      <c r="F1812" s="70">
        <v>25716.6</v>
      </c>
      <c r="G1812" s="70">
        <v>35059.8</v>
      </c>
      <c r="H1812" s="71">
        <v>16919.44</v>
      </c>
      <c r="I1812" s="64">
        <v>25</v>
      </c>
      <c r="J1812" s="70">
        <v>18638.76</v>
      </c>
      <c r="K1812" s="70">
        <v>29271.53</v>
      </c>
      <c r="L1812" s="70">
        <v>40982.29</v>
      </c>
      <c r="M1812" s="71">
        <v>22343.53</v>
      </c>
      <c r="N1812" s="22">
        <f t="shared" si="87"/>
        <v>3554.9300000000003</v>
      </c>
      <c r="O1812" s="27">
        <f t="shared" si="88"/>
        <v>0.13823483664247999</v>
      </c>
    </row>
    <row r="1813" spans="1:15" ht="13.5" customHeight="1">
      <c r="A1813" s="28" t="s">
        <v>126</v>
      </c>
      <c r="B1813" s="28" t="s">
        <v>34</v>
      </c>
      <c r="C1813" s="35" t="s">
        <v>74</v>
      </c>
      <c r="D1813" s="39">
        <v>44</v>
      </c>
      <c r="E1813" s="23">
        <v>1501.825</v>
      </c>
      <c r="F1813" s="23">
        <v>1856.68</v>
      </c>
      <c r="G1813" s="23">
        <v>1886.28</v>
      </c>
      <c r="H1813" s="24">
        <v>384.455</v>
      </c>
      <c r="I1813" s="39">
        <v>26</v>
      </c>
      <c r="J1813" s="23">
        <v>1518.09</v>
      </c>
      <c r="K1813" s="23">
        <v>1648.035</v>
      </c>
      <c r="L1813" s="23">
        <v>2010.72</v>
      </c>
      <c r="M1813" s="24">
        <v>492.63</v>
      </c>
      <c r="N1813" s="22">
        <f t="shared" si="87"/>
        <v>-208.64499999999998</v>
      </c>
      <c r="O1813" s="27">
        <f t="shared" si="88"/>
        <v>-0.11237531507852724</v>
      </c>
    </row>
    <row r="1814" spans="1:15" ht="13.5" customHeight="1">
      <c r="A1814" s="28" t="s">
        <v>126</v>
      </c>
      <c r="B1814" s="28" t="s">
        <v>49</v>
      </c>
      <c r="C1814" s="35" t="s">
        <v>74</v>
      </c>
      <c r="D1814" s="39">
        <v>44</v>
      </c>
      <c r="E1814" s="23">
        <v>6411.635</v>
      </c>
      <c r="F1814" s="23">
        <v>10000.195</v>
      </c>
      <c r="G1814" s="23">
        <v>15432.425</v>
      </c>
      <c r="H1814" s="24">
        <v>9020.79</v>
      </c>
      <c r="I1814" s="39">
        <v>36</v>
      </c>
      <c r="J1814" s="23">
        <v>7241.11</v>
      </c>
      <c r="K1814" s="23">
        <v>10311.92</v>
      </c>
      <c r="L1814" s="23">
        <v>15453.345</v>
      </c>
      <c r="M1814" s="24">
        <v>8212.235</v>
      </c>
      <c r="N1814" s="22">
        <f t="shared" si="87"/>
        <v>311.72500000000036</v>
      </c>
      <c r="O1814" s="27">
        <f t="shared" si="88"/>
        <v>0.03117189214810315</v>
      </c>
    </row>
    <row r="1815" spans="1:15" ht="13.5" customHeight="1">
      <c r="A1815" s="28" t="s">
        <v>126</v>
      </c>
      <c r="B1815" s="28" t="s">
        <v>150</v>
      </c>
      <c r="C1815" s="35" t="s">
        <v>73</v>
      </c>
      <c r="D1815" s="39">
        <v>43</v>
      </c>
      <c r="E1815" s="23">
        <v>247.45</v>
      </c>
      <c r="F1815" s="23">
        <v>454.5</v>
      </c>
      <c r="G1815" s="23">
        <v>505</v>
      </c>
      <c r="H1815" s="24">
        <v>257.55</v>
      </c>
      <c r="I1815" s="39">
        <v>24</v>
      </c>
      <c r="J1815" s="23">
        <v>257.55</v>
      </c>
      <c r="K1815" s="23">
        <v>492.375</v>
      </c>
      <c r="L1815" s="23">
        <v>505</v>
      </c>
      <c r="M1815" s="24">
        <v>247.45</v>
      </c>
      <c r="N1815" s="22">
        <f t="shared" si="87"/>
        <v>37.875</v>
      </c>
      <c r="O1815" s="27">
        <f t="shared" si="88"/>
        <v>0.08333333333333333</v>
      </c>
    </row>
    <row r="1816" spans="1:15" ht="13.5" customHeight="1">
      <c r="A1816" s="28" t="s">
        <v>126</v>
      </c>
      <c r="B1816" s="28" t="s">
        <v>87</v>
      </c>
      <c r="C1816" s="35" t="s">
        <v>74</v>
      </c>
      <c r="D1816" s="39">
        <v>40</v>
      </c>
      <c r="E1816" s="23">
        <v>6768.56</v>
      </c>
      <c r="F1816" s="23">
        <v>11853.025</v>
      </c>
      <c r="G1816" s="23">
        <v>19214.78</v>
      </c>
      <c r="H1816" s="24">
        <v>12446.22</v>
      </c>
      <c r="I1816" s="39">
        <v>25</v>
      </c>
      <c r="J1816" s="23">
        <v>7557.75</v>
      </c>
      <c r="K1816" s="23">
        <v>13373.89</v>
      </c>
      <c r="L1816" s="23">
        <v>18642.25</v>
      </c>
      <c r="M1816" s="24">
        <v>11084.5</v>
      </c>
      <c r="N1816" s="22">
        <f t="shared" si="87"/>
        <v>1520.8649999999998</v>
      </c>
      <c r="O1816" s="27">
        <f t="shared" si="88"/>
        <v>0.12831028366176564</v>
      </c>
    </row>
    <row r="1817" spans="1:15" ht="13.5" customHeight="1">
      <c r="A1817" s="28" t="s">
        <v>126</v>
      </c>
      <c r="B1817" s="28" t="s">
        <v>78</v>
      </c>
      <c r="C1817" s="35" t="s">
        <v>73</v>
      </c>
      <c r="D1817" s="39">
        <v>39</v>
      </c>
      <c r="E1817" s="23">
        <v>1807.12</v>
      </c>
      <c r="F1817" s="23">
        <v>2100.32</v>
      </c>
      <c r="G1817" s="23">
        <v>2347.52</v>
      </c>
      <c r="H1817" s="24">
        <v>540.4</v>
      </c>
      <c r="I1817" s="39">
        <v>33</v>
      </c>
      <c r="J1817" s="23">
        <v>1518.09</v>
      </c>
      <c r="K1817" s="23">
        <v>1880.88</v>
      </c>
      <c r="L1817" s="23">
        <v>2010.72</v>
      </c>
      <c r="M1817" s="24">
        <v>492.63</v>
      </c>
      <c r="N1817" s="22">
        <f t="shared" si="87"/>
        <v>-219.44000000000005</v>
      </c>
      <c r="O1817" s="27">
        <f t="shared" si="88"/>
        <v>-0.1044793174373429</v>
      </c>
    </row>
    <row r="1818" spans="1:15" ht="13.5" customHeight="1">
      <c r="A1818" s="55" t="s">
        <v>126</v>
      </c>
      <c r="B1818" s="55" t="s">
        <v>175</v>
      </c>
      <c r="C1818" s="63" t="s">
        <v>161</v>
      </c>
      <c r="D1818" s="64">
        <v>39</v>
      </c>
      <c r="E1818" s="70">
        <v>10713.16</v>
      </c>
      <c r="F1818" s="70">
        <v>15871.51</v>
      </c>
      <c r="G1818" s="70">
        <v>22544.54</v>
      </c>
      <c r="H1818" s="71">
        <v>11831.38</v>
      </c>
      <c r="I1818" s="64">
        <v>33</v>
      </c>
      <c r="J1818" s="70">
        <v>12438.74</v>
      </c>
      <c r="K1818" s="70">
        <v>17614.59</v>
      </c>
      <c r="L1818" s="70">
        <v>26068.62</v>
      </c>
      <c r="M1818" s="71">
        <v>13629.88</v>
      </c>
      <c r="N1818" s="22">
        <f t="shared" si="87"/>
        <v>1743.08</v>
      </c>
      <c r="O1818" s="27">
        <f t="shared" si="88"/>
        <v>0.10982445904642973</v>
      </c>
    </row>
    <row r="1819" spans="1:15" ht="13.5" customHeight="1">
      <c r="A1819" s="28" t="s">
        <v>126</v>
      </c>
      <c r="B1819" s="28" t="s">
        <v>37</v>
      </c>
      <c r="C1819" s="35" t="s">
        <v>74</v>
      </c>
      <c r="D1819" s="39">
        <v>37</v>
      </c>
      <c r="E1819" s="23">
        <v>6211.65</v>
      </c>
      <c r="F1819" s="23">
        <v>6750.33</v>
      </c>
      <c r="G1819" s="23">
        <v>7146.57</v>
      </c>
      <c r="H1819" s="24">
        <v>934.92</v>
      </c>
      <c r="I1819" s="39">
        <v>25</v>
      </c>
      <c r="J1819" s="23">
        <v>7082.13</v>
      </c>
      <c r="K1819" s="23">
        <v>7409.6</v>
      </c>
      <c r="L1819" s="23">
        <v>8013.19</v>
      </c>
      <c r="M1819" s="24">
        <v>931.06</v>
      </c>
      <c r="N1819" s="22">
        <f t="shared" si="87"/>
        <v>659.2700000000004</v>
      </c>
      <c r="O1819" s="27">
        <f t="shared" si="88"/>
        <v>0.09766485490338997</v>
      </c>
    </row>
    <row r="1820" spans="1:15" ht="13.5" customHeight="1">
      <c r="A1820" s="28" t="s">
        <v>126</v>
      </c>
      <c r="B1820" s="28" t="s">
        <v>20</v>
      </c>
      <c r="C1820" s="35" t="s">
        <v>73</v>
      </c>
      <c r="D1820" s="39">
        <v>36</v>
      </c>
      <c r="E1820" s="23">
        <v>341.16</v>
      </c>
      <c r="F1820" s="23">
        <v>411.6</v>
      </c>
      <c r="G1820" s="23">
        <v>493.92</v>
      </c>
      <c r="H1820" s="24">
        <v>152.76</v>
      </c>
      <c r="I1820" s="39">
        <v>26</v>
      </c>
      <c r="J1820" s="23">
        <v>403.56</v>
      </c>
      <c r="K1820" s="23">
        <v>504</v>
      </c>
      <c r="L1820" s="23">
        <v>514.08</v>
      </c>
      <c r="M1820" s="24">
        <v>110.52</v>
      </c>
      <c r="N1820" s="22">
        <f t="shared" si="87"/>
        <v>92.39999999999998</v>
      </c>
      <c r="O1820" s="27">
        <f t="shared" si="88"/>
        <v>0.2244897959183673</v>
      </c>
    </row>
    <row r="1821" spans="1:15" ht="13.5" customHeight="1">
      <c r="A1821" s="55" t="s">
        <v>126</v>
      </c>
      <c r="B1821" s="55" t="s">
        <v>170</v>
      </c>
      <c r="C1821" s="63" t="s">
        <v>161</v>
      </c>
      <c r="D1821" s="64">
        <v>32</v>
      </c>
      <c r="E1821" s="70">
        <v>7661.47</v>
      </c>
      <c r="F1821" s="70">
        <v>10531.085</v>
      </c>
      <c r="G1821" s="70">
        <v>13504.29</v>
      </c>
      <c r="H1821" s="71">
        <v>5842.82</v>
      </c>
      <c r="I1821" s="64">
        <v>28</v>
      </c>
      <c r="J1821" s="70">
        <v>12965.155</v>
      </c>
      <c r="K1821" s="70">
        <v>16938.815</v>
      </c>
      <c r="L1821" s="70">
        <v>20742.535</v>
      </c>
      <c r="M1821" s="71">
        <v>7777.38</v>
      </c>
      <c r="N1821" s="22">
        <f t="shared" si="87"/>
        <v>6407.73</v>
      </c>
      <c r="O1821" s="27">
        <f t="shared" si="88"/>
        <v>0.6084586725869177</v>
      </c>
    </row>
    <row r="1822" spans="1:15" ht="13.5" customHeight="1">
      <c r="A1822" s="28" t="s">
        <v>126</v>
      </c>
      <c r="B1822" s="28" t="s">
        <v>81</v>
      </c>
      <c r="C1822" s="35" t="s">
        <v>73</v>
      </c>
      <c r="D1822" s="39">
        <v>31</v>
      </c>
      <c r="E1822" s="23">
        <v>1584.66</v>
      </c>
      <c r="F1822" s="23">
        <v>1584.66</v>
      </c>
      <c r="G1822" s="23">
        <v>2509</v>
      </c>
      <c r="H1822" s="24">
        <v>924.34</v>
      </c>
      <c r="I1822" s="39">
        <v>23</v>
      </c>
      <c r="J1822" s="23">
        <v>1503.17</v>
      </c>
      <c r="K1822" s="23">
        <v>1672.29</v>
      </c>
      <c r="L1822" s="23">
        <v>2800.03</v>
      </c>
      <c r="M1822" s="24">
        <v>1296.86</v>
      </c>
      <c r="N1822" s="22">
        <f t="shared" si="87"/>
        <v>87.62999999999988</v>
      </c>
      <c r="O1822" s="27">
        <f t="shared" si="88"/>
        <v>0.05529892847677097</v>
      </c>
    </row>
    <row r="1823" spans="1:15" ht="13.5" customHeight="1">
      <c r="A1823" s="55" t="s">
        <v>126</v>
      </c>
      <c r="B1823" s="55" t="s">
        <v>182</v>
      </c>
      <c r="C1823" s="63" t="s">
        <v>161</v>
      </c>
      <c r="D1823" s="64">
        <v>31</v>
      </c>
      <c r="E1823" s="70">
        <v>7748.43</v>
      </c>
      <c r="F1823" s="70">
        <v>7907.88</v>
      </c>
      <c r="G1823" s="70">
        <v>17568.81</v>
      </c>
      <c r="H1823" s="71">
        <v>9820.38</v>
      </c>
      <c r="I1823" s="64">
        <v>36</v>
      </c>
      <c r="J1823" s="70">
        <v>7928.71</v>
      </c>
      <c r="K1823" s="70">
        <v>10001.365</v>
      </c>
      <c r="L1823" s="70">
        <v>12457.92</v>
      </c>
      <c r="M1823" s="71">
        <v>4529.21</v>
      </c>
      <c r="N1823" s="22">
        <f t="shared" si="87"/>
        <v>2093.4849999999997</v>
      </c>
      <c r="O1823" s="27">
        <f t="shared" si="88"/>
        <v>0.2647340374411346</v>
      </c>
    </row>
    <row r="1824" spans="1:15" ht="13.5" customHeight="1">
      <c r="A1824" s="28" t="s">
        <v>126</v>
      </c>
      <c r="B1824" s="28" t="s">
        <v>46</v>
      </c>
      <c r="C1824" s="35" t="s">
        <v>74</v>
      </c>
      <c r="D1824" s="39">
        <v>31</v>
      </c>
      <c r="E1824" s="23">
        <v>3016.44</v>
      </c>
      <c r="F1824" s="23">
        <v>3848.44</v>
      </c>
      <c r="G1824" s="23">
        <v>7014.89</v>
      </c>
      <c r="H1824" s="24">
        <v>3998.45</v>
      </c>
      <c r="I1824" s="39">
        <v>34</v>
      </c>
      <c r="J1824" s="23">
        <v>3804.8</v>
      </c>
      <c r="K1824" s="23">
        <v>4702.13</v>
      </c>
      <c r="L1824" s="23">
        <v>7781.31</v>
      </c>
      <c r="M1824" s="24">
        <v>3976.51</v>
      </c>
      <c r="N1824" s="22">
        <f t="shared" si="87"/>
        <v>853.69</v>
      </c>
      <c r="O1824" s="27">
        <f t="shared" si="88"/>
        <v>0.22182754570683186</v>
      </c>
    </row>
    <row r="1825" spans="1:15" ht="13.5" customHeight="1">
      <c r="A1825" s="55" t="s">
        <v>126</v>
      </c>
      <c r="B1825" s="55" t="s">
        <v>166</v>
      </c>
      <c r="C1825" s="63" t="s">
        <v>161</v>
      </c>
      <c r="D1825" s="64">
        <v>30</v>
      </c>
      <c r="E1825" s="70">
        <v>8677.47</v>
      </c>
      <c r="F1825" s="70">
        <v>13510.91</v>
      </c>
      <c r="G1825" s="70">
        <v>21137.64</v>
      </c>
      <c r="H1825" s="71">
        <v>12460.17</v>
      </c>
      <c r="I1825" s="64">
        <v>12</v>
      </c>
      <c r="J1825" s="70">
        <v>6210.85</v>
      </c>
      <c r="K1825" s="70">
        <v>8918.815</v>
      </c>
      <c r="L1825" s="70">
        <v>11837.235</v>
      </c>
      <c r="M1825" s="71">
        <v>5626.385</v>
      </c>
      <c r="N1825" s="22">
        <f t="shared" si="87"/>
        <v>-4592.094999999999</v>
      </c>
      <c r="O1825" s="27">
        <f t="shared" si="88"/>
        <v>-0.3398805113793223</v>
      </c>
    </row>
    <row r="1826" spans="1:15" ht="13.5" customHeight="1">
      <c r="A1826" s="28" t="s">
        <v>126</v>
      </c>
      <c r="B1826" s="28" t="s">
        <v>32</v>
      </c>
      <c r="C1826" s="35" t="s">
        <v>74</v>
      </c>
      <c r="D1826" s="39">
        <v>29</v>
      </c>
      <c r="E1826" s="23">
        <v>4107.98</v>
      </c>
      <c r="F1826" s="23">
        <v>4296.45</v>
      </c>
      <c r="G1826" s="23">
        <v>6341.05</v>
      </c>
      <c r="H1826" s="24">
        <v>2233.07</v>
      </c>
      <c r="I1826" s="39">
        <v>30</v>
      </c>
      <c r="J1826" s="23">
        <v>4427.03</v>
      </c>
      <c r="K1826" s="23">
        <v>5402.505</v>
      </c>
      <c r="L1826" s="23">
        <v>10826.64</v>
      </c>
      <c r="M1826" s="24">
        <v>6399.61</v>
      </c>
      <c r="N1826" s="22">
        <f t="shared" si="87"/>
        <v>1106.0550000000003</v>
      </c>
      <c r="O1826" s="27">
        <f t="shared" si="88"/>
        <v>0.2574346262612157</v>
      </c>
    </row>
    <row r="1827" spans="1:15" ht="13.5" customHeight="1">
      <c r="A1827" s="28" t="s">
        <v>126</v>
      </c>
      <c r="B1827" s="28" t="s">
        <v>14</v>
      </c>
      <c r="C1827" s="35" t="s">
        <v>73</v>
      </c>
      <c r="D1827" s="39">
        <v>27</v>
      </c>
      <c r="E1827" s="23">
        <v>495.71</v>
      </c>
      <c r="F1827" s="23">
        <v>656.6</v>
      </c>
      <c r="G1827" s="23">
        <v>1072</v>
      </c>
      <c r="H1827" s="24">
        <v>576.29</v>
      </c>
      <c r="I1827" s="39">
        <v>18</v>
      </c>
      <c r="J1827" s="23">
        <v>396.9</v>
      </c>
      <c r="K1827" s="23">
        <v>497.84</v>
      </c>
      <c r="L1827" s="23">
        <v>683.4</v>
      </c>
      <c r="M1827" s="24">
        <v>286.5</v>
      </c>
      <c r="N1827" s="22">
        <f aca="true" t="shared" si="89" ref="N1827:N1846">K1827-F1827</f>
        <v>-158.76000000000005</v>
      </c>
      <c r="O1827" s="27">
        <f t="shared" si="88"/>
        <v>-0.24179104477611946</v>
      </c>
    </row>
    <row r="1828" spans="1:15" ht="13.5" customHeight="1">
      <c r="A1828" s="28" t="s">
        <v>126</v>
      </c>
      <c r="B1828" s="28" t="s">
        <v>33</v>
      </c>
      <c r="C1828" s="35" t="s">
        <v>74</v>
      </c>
      <c r="D1828" s="39">
        <v>27</v>
      </c>
      <c r="E1828" s="23">
        <v>252.05</v>
      </c>
      <c r="F1828" s="23">
        <v>452.14</v>
      </c>
      <c r="G1828" s="23">
        <v>731</v>
      </c>
      <c r="H1828" s="24">
        <v>478.95</v>
      </c>
      <c r="I1828" s="39">
        <v>13</v>
      </c>
      <c r="J1828" s="23">
        <v>402.9</v>
      </c>
      <c r="K1828" s="23">
        <v>549.78</v>
      </c>
      <c r="L1828" s="23">
        <v>747.69</v>
      </c>
      <c r="M1828" s="24">
        <v>344.79</v>
      </c>
      <c r="N1828" s="22">
        <f t="shared" si="89"/>
        <v>97.63999999999999</v>
      </c>
      <c r="O1828" s="27">
        <f t="shared" si="88"/>
        <v>0.21595081169549252</v>
      </c>
    </row>
    <row r="1829" spans="1:15" ht="13.5" customHeight="1">
      <c r="A1829" s="28" t="s">
        <v>126</v>
      </c>
      <c r="B1829" s="28" t="s">
        <v>48</v>
      </c>
      <c r="C1829" s="35" t="s">
        <v>74</v>
      </c>
      <c r="D1829" s="39">
        <v>27</v>
      </c>
      <c r="E1829" s="23">
        <v>2515.39</v>
      </c>
      <c r="F1829" s="23">
        <v>3000.34</v>
      </c>
      <c r="G1829" s="23">
        <v>3396.59</v>
      </c>
      <c r="H1829" s="24">
        <v>881.2</v>
      </c>
      <c r="I1829" s="39">
        <v>22</v>
      </c>
      <c r="J1829" s="23">
        <v>1791</v>
      </c>
      <c r="K1829" s="23">
        <v>3251.26</v>
      </c>
      <c r="L1829" s="23">
        <v>3429.48</v>
      </c>
      <c r="M1829" s="24">
        <v>1638.48</v>
      </c>
      <c r="N1829" s="22">
        <f t="shared" si="89"/>
        <v>250.92000000000007</v>
      </c>
      <c r="O1829" s="27">
        <f t="shared" si="88"/>
        <v>0.08363052187418761</v>
      </c>
    </row>
    <row r="1830" spans="1:15" ht="13.5" customHeight="1">
      <c r="A1830" s="28" t="s">
        <v>126</v>
      </c>
      <c r="B1830" s="28" t="s">
        <v>77</v>
      </c>
      <c r="C1830" s="35" t="s">
        <v>73</v>
      </c>
      <c r="D1830" s="39">
        <v>26</v>
      </c>
      <c r="E1830" s="23">
        <v>1031.2</v>
      </c>
      <c r="F1830" s="23">
        <v>1165.99</v>
      </c>
      <c r="G1830" s="23">
        <v>1885.6</v>
      </c>
      <c r="H1830" s="24">
        <v>854.4</v>
      </c>
      <c r="I1830" s="39">
        <v>31</v>
      </c>
      <c r="J1830" s="23">
        <v>791.45</v>
      </c>
      <c r="K1830" s="23">
        <v>1026.02</v>
      </c>
      <c r="L1830" s="23">
        <v>1206.66</v>
      </c>
      <c r="M1830" s="24">
        <v>415.21</v>
      </c>
      <c r="N1830" s="22">
        <f t="shared" si="89"/>
        <v>-139.97000000000003</v>
      </c>
      <c r="O1830" s="27">
        <f t="shared" si="88"/>
        <v>-0.12004391118277175</v>
      </c>
    </row>
    <row r="1831" spans="1:15" ht="13.5" customHeight="1">
      <c r="A1831" s="55" t="s">
        <v>126</v>
      </c>
      <c r="B1831" s="55" t="s">
        <v>172</v>
      </c>
      <c r="C1831" s="63" t="s">
        <v>161</v>
      </c>
      <c r="D1831" s="64">
        <v>25</v>
      </c>
      <c r="E1831" s="70">
        <v>45331.84</v>
      </c>
      <c r="F1831" s="70">
        <v>72544.04</v>
      </c>
      <c r="G1831" s="70">
        <v>86160.24</v>
      </c>
      <c r="H1831" s="71">
        <v>40828.4</v>
      </c>
      <c r="I1831" s="64">
        <v>19</v>
      </c>
      <c r="J1831" s="70">
        <v>46396.24</v>
      </c>
      <c r="K1831" s="70">
        <v>72577.18</v>
      </c>
      <c r="L1831" s="70">
        <v>91481.31</v>
      </c>
      <c r="M1831" s="71">
        <v>45085.07</v>
      </c>
      <c r="N1831" s="22">
        <f t="shared" si="89"/>
        <v>33.13999999999942</v>
      </c>
      <c r="O1831" s="27">
        <f t="shared" si="88"/>
        <v>0.0004568259501400724</v>
      </c>
    </row>
    <row r="1832" spans="1:15" ht="13.5" customHeight="1">
      <c r="A1832" s="55" t="s">
        <v>126</v>
      </c>
      <c r="B1832" s="56" t="s">
        <v>178</v>
      </c>
      <c r="C1832" s="63" t="s">
        <v>161</v>
      </c>
      <c r="D1832" s="64">
        <v>25</v>
      </c>
      <c r="E1832" s="70">
        <v>7452.8</v>
      </c>
      <c r="F1832" s="70">
        <v>13823.53</v>
      </c>
      <c r="G1832" s="70">
        <v>17059.62</v>
      </c>
      <c r="H1832" s="71">
        <v>9606.82</v>
      </c>
      <c r="I1832" s="64">
        <v>16</v>
      </c>
      <c r="J1832" s="70">
        <v>9423.58</v>
      </c>
      <c r="K1832" s="70">
        <v>13097.8</v>
      </c>
      <c r="L1832" s="70">
        <v>16760.63</v>
      </c>
      <c r="M1832" s="71">
        <v>7337.05</v>
      </c>
      <c r="N1832" s="22">
        <f t="shared" si="89"/>
        <v>-725.7300000000014</v>
      </c>
      <c r="O1832" s="27">
        <f t="shared" si="88"/>
        <v>-0.05249961478725053</v>
      </c>
    </row>
    <row r="1833" spans="1:15" ht="13.5" customHeight="1">
      <c r="A1833" s="28" t="s">
        <v>126</v>
      </c>
      <c r="B1833" s="28" t="s">
        <v>47</v>
      </c>
      <c r="C1833" s="35" t="s">
        <v>74</v>
      </c>
      <c r="D1833" s="39">
        <v>25</v>
      </c>
      <c r="E1833" s="23">
        <v>3953.18</v>
      </c>
      <c r="F1833" s="23">
        <v>5813.08</v>
      </c>
      <c r="G1833" s="23">
        <v>6471.14</v>
      </c>
      <c r="H1833" s="24">
        <v>2517.96</v>
      </c>
      <c r="I1833" s="39">
        <v>26</v>
      </c>
      <c r="J1833" s="23">
        <v>3277.13</v>
      </c>
      <c r="K1833" s="23">
        <v>4967.19</v>
      </c>
      <c r="L1833" s="23">
        <v>6724.6</v>
      </c>
      <c r="M1833" s="24">
        <v>3447.47</v>
      </c>
      <c r="N1833" s="22">
        <f t="shared" si="89"/>
        <v>-845.8900000000003</v>
      </c>
      <c r="O1833" s="27">
        <f t="shared" si="88"/>
        <v>-0.14551494216491093</v>
      </c>
    </row>
    <row r="1834" spans="1:15" ht="13.5" customHeight="1">
      <c r="A1834" s="28" t="s">
        <v>126</v>
      </c>
      <c r="B1834" s="28" t="s">
        <v>53</v>
      </c>
      <c r="C1834" s="35" t="s">
        <v>74</v>
      </c>
      <c r="D1834" s="39">
        <v>24</v>
      </c>
      <c r="E1834" s="23">
        <v>4608.2</v>
      </c>
      <c r="F1834" s="23">
        <v>5292.735</v>
      </c>
      <c r="G1834" s="23">
        <v>14030.415</v>
      </c>
      <c r="H1834" s="24">
        <v>9422.215</v>
      </c>
      <c r="I1834" s="39">
        <v>14</v>
      </c>
      <c r="J1834" s="23">
        <v>5378.43</v>
      </c>
      <c r="K1834" s="23">
        <v>6533.395</v>
      </c>
      <c r="L1834" s="23">
        <v>14566.34</v>
      </c>
      <c r="M1834" s="24">
        <v>9187.91</v>
      </c>
      <c r="N1834" s="22">
        <f t="shared" si="89"/>
        <v>1240.6600000000008</v>
      </c>
      <c r="O1834" s="27">
        <f t="shared" si="88"/>
        <v>0.23440810847321863</v>
      </c>
    </row>
    <row r="1835" spans="1:15" ht="13.5" customHeight="1">
      <c r="A1835" s="55" t="s">
        <v>126</v>
      </c>
      <c r="B1835" s="55" t="s">
        <v>174</v>
      </c>
      <c r="C1835" s="63" t="s">
        <v>161</v>
      </c>
      <c r="D1835" s="64">
        <v>23</v>
      </c>
      <c r="E1835" s="70">
        <v>7793.23</v>
      </c>
      <c r="F1835" s="70">
        <v>11650.68</v>
      </c>
      <c r="G1835" s="70">
        <v>13732.98</v>
      </c>
      <c r="H1835" s="71">
        <v>5939.75</v>
      </c>
      <c r="I1835" s="64">
        <v>15</v>
      </c>
      <c r="J1835" s="70">
        <v>7830.8</v>
      </c>
      <c r="K1835" s="70">
        <v>12550.4</v>
      </c>
      <c r="L1835" s="70">
        <v>18015.21</v>
      </c>
      <c r="M1835" s="71">
        <v>10184.41</v>
      </c>
      <c r="N1835" s="22">
        <f t="shared" si="89"/>
        <v>899.7199999999993</v>
      </c>
      <c r="O1835" s="27">
        <f t="shared" si="88"/>
        <v>0.07722467701456047</v>
      </c>
    </row>
    <row r="1836" spans="1:15" ht="13.5" customHeight="1">
      <c r="A1836" s="28" t="s">
        <v>126</v>
      </c>
      <c r="B1836" s="28" t="s">
        <v>35</v>
      </c>
      <c r="C1836" s="35" t="s">
        <v>74</v>
      </c>
      <c r="D1836" s="39">
        <v>23</v>
      </c>
      <c r="E1836" s="23">
        <v>4503.06</v>
      </c>
      <c r="F1836" s="23">
        <v>8296.16</v>
      </c>
      <c r="G1836" s="23">
        <v>11168.35</v>
      </c>
      <c r="H1836" s="24">
        <v>6665.29</v>
      </c>
      <c r="I1836" s="39">
        <v>14</v>
      </c>
      <c r="J1836" s="23">
        <v>5567.26</v>
      </c>
      <c r="K1836" s="23">
        <v>8248.82</v>
      </c>
      <c r="L1836" s="23">
        <v>13323.09</v>
      </c>
      <c r="M1836" s="24">
        <v>7755.83</v>
      </c>
      <c r="N1836" s="22">
        <f t="shared" si="89"/>
        <v>-47.340000000000146</v>
      </c>
      <c r="O1836" s="27">
        <f t="shared" si="88"/>
        <v>-0.005706254459894716</v>
      </c>
    </row>
    <row r="1837" spans="1:15" ht="13.5" customHeight="1">
      <c r="A1837" s="28" t="s">
        <v>126</v>
      </c>
      <c r="B1837" s="28" t="s">
        <v>45</v>
      </c>
      <c r="C1837" s="35" t="s">
        <v>74</v>
      </c>
      <c r="D1837" s="39">
        <v>23</v>
      </c>
      <c r="E1837" s="23">
        <v>4894.88</v>
      </c>
      <c r="F1837" s="23">
        <v>6955.58</v>
      </c>
      <c r="G1837" s="23">
        <v>9738.97</v>
      </c>
      <c r="H1837" s="24">
        <v>4844.09</v>
      </c>
      <c r="I1837" s="39">
        <v>31</v>
      </c>
      <c r="J1837" s="23">
        <v>4049.79</v>
      </c>
      <c r="K1837" s="23">
        <v>6219.03</v>
      </c>
      <c r="L1837" s="23">
        <v>8237.12</v>
      </c>
      <c r="M1837" s="24">
        <v>4187.33</v>
      </c>
      <c r="N1837" s="22">
        <f t="shared" si="89"/>
        <v>-736.5500000000002</v>
      </c>
      <c r="O1837" s="27">
        <f t="shared" si="88"/>
        <v>-0.10589339781872974</v>
      </c>
    </row>
    <row r="1838" spans="1:15" ht="13.5" customHeight="1">
      <c r="A1838" s="55" t="s">
        <v>126</v>
      </c>
      <c r="B1838" s="55" t="s">
        <v>191</v>
      </c>
      <c r="C1838" s="63" t="s">
        <v>161</v>
      </c>
      <c r="D1838" s="64">
        <v>22</v>
      </c>
      <c r="E1838" s="70">
        <v>5715.8</v>
      </c>
      <c r="F1838" s="70">
        <v>9426.07</v>
      </c>
      <c r="G1838" s="70">
        <v>20732.09</v>
      </c>
      <c r="H1838" s="71">
        <v>15016.29</v>
      </c>
      <c r="I1838" s="64">
        <v>18</v>
      </c>
      <c r="J1838" s="70">
        <v>8781.55</v>
      </c>
      <c r="K1838" s="70">
        <v>14194.445</v>
      </c>
      <c r="L1838" s="70">
        <v>18744.64</v>
      </c>
      <c r="M1838" s="71">
        <v>9963.09</v>
      </c>
      <c r="N1838" s="22">
        <f t="shared" si="89"/>
        <v>4768.375</v>
      </c>
      <c r="O1838" s="27">
        <f t="shared" si="88"/>
        <v>0.5058709515206231</v>
      </c>
    </row>
    <row r="1839" spans="1:15" ht="13.5" customHeight="1">
      <c r="A1839" s="28" t="s">
        <v>126</v>
      </c>
      <c r="B1839" s="28" t="s">
        <v>52</v>
      </c>
      <c r="C1839" s="35" t="s">
        <v>74</v>
      </c>
      <c r="D1839" s="39">
        <v>20</v>
      </c>
      <c r="E1839" s="23">
        <v>1316.02</v>
      </c>
      <c r="F1839" s="23">
        <v>2112.15</v>
      </c>
      <c r="G1839" s="23">
        <v>2934.575</v>
      </c>
      <c r="H1839" s="24">
        <v>1618.555</v>
      </c>
      <c r="I1839" s="39">
        <v>20</v>
      </c>
      <c r="J1839" s="23">
        <v>1370.22</v>
      </c>
      <c r="K1839" s="23">
        <v>1907.38</v>
      </c>
      <c r="L1839" s="23">
        <v>2929.16</v>
      </c>
      <c r="M1839" s="24">
        <v>1558.94</v>
      </c>
      <c r="N1839" s="22">
        <f t="shared" si="89"/>
        <v>-204.76999999999998</v>
      </c>
      <c r="O1839" s="27">
        <f t="shared" si="88"/>
        <v>-0.09694860686977723</v>
      </c>
    </row>
    <row r="1840" spans="1:15" ht="13.5" customHeight="1">
      <c r="A1840" s="28" t="s">
        <v>126</v>
      </c>
      <c r="B1840" s="28" t="s">
        <v>12</v>
      </c>
      <c r="C1840" s="35" t="s">
        <v>73</v>
      </c>
      <c r="D1840" s="39">
        <v>18</v>
      </c>
      <c r="E1840" s="23">
        <v>521.8</v>
      </c>
      <c r="F1840" s="23">
        <v>873.765</v>
      </c>
      <c r="G1840" s="23">
        <v>1073.5</v>
      </c>
      <c r="H1840" s="24">
        <v>551.7</v>
      </c>
      <c r="I1840" s="39">
        <v>15</v>
      </c>
      <c r="J1840" s="23">
        <v>497.84</v>
      </c>
      <c r="K1840" s="23">
        <v>576.3</v>
      </c>
      <c r="L1840" s="23">
        <v>967.98</v>
      </c>
      <c r="M1840" s="24">
        <v>470.14</v>
      </c>
      <c r="N1840" s="22">
        <f t="shared" si="89"/>
        <v>-297.46500000000003</v>
      </c>
      <c r="O1840" s="27">
        <f t="shared" si="88"/>
        <v>-0.3404405074590995</v>
      </c>
    </row>
    <row r="1841" spans="1:15" ht="13.5" customHeight="1">
      <c r="A1841" s="28" t="s">
        <v>126</v>
      </c>
      <c r="B1841" s="28" t="s">
        <v>61</v>
      </c>
      <c r="C1841" s="35" t="s">
        <v>73</v>
      </c>
      <c r="D1841" s="39">
        <v>18</v>
      </c>
      <c r="E1841" s="23">
        <v>75.95</v>
      </c>
      <c r="F1841" s="23">
        <v>96.25</v>
      </c>
      <c r="G1841" s="23">
        <v>129.36</v>
      </c>
      <c r="H1841" s="24">
        <v>53.41</v>
      </c>
      <c r="I1841" s="39">
        <v>12</v>
      </c>
      <c r="J1841" s="23">
        <v>95.95</v>
      </c>
      <c r="K1841" s="23">
        <v>117.57</v>
      </c>
      <c r="L1841" s="23">
        <v>149.7</v>
      </c>
      <c r="M1841" s="24">
        <v>53.75</v>
      </c>
      <c r="N1841" s="22">
        <f t="shared" si="89"/>
        <v>21.319999999999993</v>
      </c>
      <c r="O1841" s="27">
        <f t="shared" si="88"/>
        <v>0.22150649350649343</v>
      </c>
    </row>
    <row r="1842" spans="1:15" ht="13.5" customHeight="1">
      <c r="A1842" s="55" t="s">
        <v>126</v>
      </c>
      <c r="B1842" s="55" t="s">
        <v>192</v>
      </c>
      <c r="C1842" s="63" t="s">
        <v>161</v>
      </c>
      <c r="D1842" s="64">
        <v>18</v>
      </c>
      <c r="E1842" s="70">
        <v>7559.91</v>
      </c>
      <c r="F1842" s="70">
        <v>13833.56</v>
      </c>
      <c r="G1842" s="70">
        <v>18595.92</v>
      </c>
      <c r="H1842" s="71">
        <v>11036.01</v>
      </c>
      <c r="I1842" s="64">
        <v>15</v>
      </c>
      <c r="J1842" s="70">
        <v>8201.77</v>
      </c>
      <c r="K1842" s="70">
        <v>13368.92</v>
      </c>
      <c r="L1842" s="70">
        <v>24005.77</v>
      </c>
      <c r="M1842" s="71">
        <v>15804</v>
      </c>
      <c r="N1842" s="22">
        <f t="shared" si="89"/>
        <v>-464.6399999999994</v>
      </c>
      <c r="O1842" s="27">
        <f t="shared" si="88"/>
        <v>-0.033587883379260254</v>
      </c>
    </row>
    <row r="1843" spans="1:15" ht="13.5" customHeight="1">
      <c r="A1843" s="28" t="s">
        <v>126</v>
      </c>
      <c r="B1843" s="28" t="s">
        <v>89</v>
      </c>
      <c r="C1843" s="35" t="s">
        <v>74</v>
      </c>
      <c r="D1843" s="39">
        <v>18</v>
      </c>
      <c r="E1843" s="23">
        <v>6843.92</v>
      </c>
      <c r="F1843" s="23">
        <v>10068.38</v>
      </c>
      <c r="G1843" s="23">
        <v>14573.1</v>
      </c>
      <c r="H1843" s="24">
        <v>7729.18</v>
      </c>
      <c r="I1843" s="39">
        <v>16</v>
      </c>
      <c r="J1843" s="23">
        <v>6026.83</v>
      </c>
      <c r="K1843" s="23">
        <v>8407.45</v>
      </c>
      <c r="L1843" s="23">
        <v>10377.165</v>
      </c>
      <c r="M1843" s="24">
        <v>4350.335</v>
      </c>
      <c r="N1843" s="22">
        <f t="shared" si="89"/>
        <v>-1660.9299999999985</v>
      </c>
      <c r="O1843" s="27">
        <f t="shared" si="88"/>
        <v>-0.16496496953829698</v>
      </c>
    </row>
    <row r="1844" spans="1:15" ht="13.5" customHeight="1">
      <c r="A1844" s="55" t="s">
        <v>126</v>
      </c>
      <c r="B1844" s="55" t="s">
        <v>167</v>
      </c>
      <c r="C1844" s="63" t="s">
        <v>161</v>
      </c>
      <c r="D1844" s="64">
        <v>16</v>
      </c>
      <c r="E1844" s="70">
        <v>9650.85</v>
      </c>
      <c r="F1844" s="70">
        <v>13782.875</v>
      </c>
      <c r="G1844" s="70">
        <v>19985.73</v>
      </c>
      <c r="H1844" s="71">
        <v>10334.88</v>
      </c>
      <c r="I1844" s="64">
        <v>11</v>
      </c>
      <c r="J1844" s="70">
        <v>9097.35</v>
      </c>
      <c r="K1844" s="70">
        <v>9097.54</v>
      </c>
      <c r="L1844" s="70">
        <v>13208.65</v>
      </c>
      <c r="M1844" s="71">
        <v>4111.3</v>
      </c>
      <c r="N1844" s="22">
        <f t="shared" si="89"/>
        <v>-4685.334999999999</v>
      </c>
      <c r="O1844" s="27">
        <f t="shared" si="88"/>
        <v>-0.3399388734208211</v>
      </c>
    </row>
    <row r="1845" spans="1:15" ht="13.5" customHeight="1">
      <c r="A1845" s="55" t="s">
        <v>126</v>
      </c>
      <c r="B1845" s="55" t="s">
        <v>185</v>
      </c>
      <c r="C1845" s="63" t="s">
        <v>161</v>
      </c>
      <c r="D1845" s="64">
        <v>16</v>
      </c>
      <c r="E1845" s="70">
        <v>14569.76</v>
      </c>
      <c r="F1845" s="70">
        <v>23168.89</v>
      </c>
      <c r="G1845" s="70">
        <v>35235.145</v>
      </c>
      <c r="H1845" s="71">
        <v>20665.385</v>
      </c>
      <c r="I1845" s="64">
        <v>10</v>
      </c>
      <c r="J1845" s="70">
        <v>13769.19</v>
      </c>
      <c r="K1845" s="70">
        <v>21892.255</v>
      </c>
      <c r="L1845" s="70">
        <v>28037.9</v>
      </c>
      <c r="M1845" s="71">
        <v>14268.71</v>
      </c>
      <c r="N1845" s="22">
        <f t="shared" si="89"/>
        <v>-1276.6349999999984</v>
      </c>
      <c r="O1845" s="27">
        <f t="shared" si="88"/>
        <v>-0.05510125862740936</v>
      </c>
    </row>
    <row r="1846" spans="1:15" ht="13.5" customHeight="1">
      <c r="A1846" s="55" t="s">
        <v>126</v>
      </c>
      <c r="B1846" s="55" t="s">
        <v>193</v>
      </c>
      <c r="C1846" s="63" t="s">
        <v>161</v>
      </c>
      <c r="D1846" s="64">
        <v>11</v>
      </c>
      <c r="E1846" s="70">
        <v>8635.03</v>
      </c>
      <c r="F1846" s="70">
        <v>13623.72</v>
      </c>
      <c r="G1846" s="70">
        <v>23661.23</v>
      </c>
      <c r="H1846" s="71">
        <v>15026.2</v>
      </c>
      <c r="I1846" s="64">
        <v>17</v>
      </c>
      <c r="J1846" s="70">
        <v>14744.45</v>
      </c>
      <c r="K1846" s="70">
        <v>17420.41</v>
      </c>
      <c r="L1846" s="70">
        <v>21675.6</v>
      </c>
      <c r="M1846" s="71">
        <v>6931.15</v>
      </c>
      <c r="N1846" s="22">
        <f t="shared" si="89"/>
        <v>3796.6900000000005</v>
      </c>
      <c r="O1846" s="27">
        <f t="shared" si="88"/>
        <v>0.27868232758747247</v>
      </c>
    </row>
    <row r="1847" spans="1:15" ht="13.5" customHeight="1">
      <c r="A1847" s="28" t="s">
        <v>126</v>
      </c>
      <c r="B1847" s="28" t="s">
        <v>79</v>
      </c>
      <c r="C1847" s="35" t="s">
        <v>73</v>
      </c>
      <c r="D1847" s="39"/>
      <c r="E1847" s="23"/>
      <c r="F1847" s="23"/>
      <c r="G1847" s="23"/>
      <c r="H1847" s="24"/>
      <c r="I1847" s="39">
        <v>14</v>
      </c>
      <c r="J1847" s="23">
        <v>1518.09</v>
      </c>
      <c r="K1847" s="23">
        <v>1658.84</v>
      </c>
      <c r="L1847" s="23">
        <v>2010.72</v>
      </c>
      <c r="M1847" s="24">
        <v>492.63</v>
      </c>
      <c r="N1847" s="22" t="s">
        <v>203</v>
      </c>
      <c r="O1847" s="27" t="e">
        <f t="shared" si="88"/>
        <v>#VALUE!</v>
      </c>
    </row>
    <row r="1848" spans="1:15" ht="13.5" customHeight="1">
      <c r="A1848" s="28" t="s">
        <v>126</v>
      </c>
      <c r="B1848" s="28" t="s">
        <v>22</v>
      </c>
      <c r="C1848" s="35" t="s">
        <v>73</v>
      </c>
      <c r="D1848" s="39"/>
      <c r="E1848" s="23"/>
      <c r="F1848" s="23"/>
      <c r="G1848" s="23"/>
      <c r="H1848" s="24"/>
      <c r="I1848" s="39">
        <v>11</v>
      </c>
      <c r="J1848" s="23">
        <v>1658.84</v>
      </c>
      <c r="K1848" s="23">
        <v>2069.58</v>
      </c>
      <c r="L1848" s="23">
        <v>3084.08</v>
      </c>
      <c r="M1848" s="24">
        <v>1425.24</v>
      </c>
      <c r="N1848" s="22" t="s">
        <v>203</v>
      </c>
      <c r="O1848" s="27" t="e">
        <f t="shared" si="88"/>
        <v>#VALUE!</v>
      </c>
    </row>
    <row r="1849" spans="1:15" ht="13.5" customHeight="1">
      <c r="A1849" s="55" t="s">
        <v>126</v>
      </c>
      <c r="B1849" s="55" t="s">
        <v>183</v>
      </c>
      <c r="C1849" s="63" t="s">
        <v>161</v>
      </c>
      <c r="D1849" s="64"/>
      <c r="E1849" s="70"/>
      <c r="F1849" s="70"/>
      <c r="G1849" s="70"/>
      <c r="H1849" s="71"/>
      <c r="I1849" s="64">
        <v>15</v>
      </c>
      <c r="J1849" s="70">
        <v>11572.46</v>
      </c>
      <c r="K1849" s="70">
        <v>14946.57</v>
      </c>
      <c r="L1849" s="70">
        <v>24962.52</v>
      </c>
      <c r="M1849" s="71">
        <v>13390.06</v>
      </c>
      <c r="N1849" s="22" t="s">
        <v>203</v>
      </c>
      <c r="O1849" s="27" t="e">
        <f t="shared" si="88"/>
        <v>#VALUE!</v>
      </c>
    </row>
    <row r="1850" spans="1:15" ht="13.5" customHeight="1">
      <c r="A1850" s="28" t="s">
        <v>104</v>
      </c>
      <c r="B1850" s="28" t="s">
        <v>28</v>
      </c>
      <c r="C1850" s="35" t="s">
        <v>73</v>
      </c>
      <c r="D1850" s="39">
        <v>474</v>
      </c>
      <c r="E1850" s="23">
        <v>198.32</v>
      </c>
      <c r="F1850" s="23">
        <v>347.99</v>
      </c>
      <c r="G1850" s="23">
        <v>371.45</v>
      </c>
      <c r="H1850" s="24">
        <v>173.13</v>
      </c>
      <c r="I1850" s="39">
        <v>422</v>
      </c>
      <c r="J1850" s="23">
        <v>243.86</v>
      </c>
      <c r="K1850" s="23">
        <v>347.99</v>
      </c>
      <c r="L1850" s="23">
        <v>351.9</v>
      </c>
      <c r="M1850" s="24">
        <v>108.04</v>
      </c>
      <c r="N1850" s="22">
        <f aca="true" t="shared" si="90" ref="N1850:N1868">K1850-F1850</f>
        <v>0</v>
      </c>
      <c r="O1850" s="27">
        <f t="shared" si="88"/>
        <v>0</v>
      </c>
    </row>
    <row r="1851" spans="1:15" ht="13.5" customHeight="1">
      <c r="A1851" s="28" t="s">
        <v>104</v>
      </c>
      <c r="B1851" s="28" t="s">
        <v>60</v>
      </c>
      <c r="C1851" s="35" t="s">
        <v>73</v>
      </c>
      <c r="D1851" s="39">
        <v>446</v>
      </c>
      <c r="E1851" s="23">
        <v>99.96</v>
      </c>
      <c r="F1851" s="23">
        <v>158.42</v>
      </c>
      <c r="G1851" s="23">
        <v>182.4</v>
      </c>
      <c r="H1851" s="24">
        <v>82.44</v>
      </c>
      <c r="I1851" s="39">
        <v>289</v>
      </c>
      <c r="J1851" s="23">
        <v>123.42</v>
      </c>
      <c r="K1851" s="23">
        <v>158.42</v>
      </c>
      <c r="L1851" s="23">
        <v>215.38</v>
      </c>
      <c r="M1851" s="24">
        <v>91.96</v>
      </c>
      <c r="N1851" s="22">
        <f t="shared" si="90"/>
        <v>0</v>
      </c>
      <c r="O1851" s="27">
        <f t="shared" si="88"/>
        <v>0</v>
      </c>
    </row>
    <row r="1852" spans="1:15" ht="13.5" customHeight="1">
      <c r="A1852" s="28" t="s">
        <v>104</v>
      </c>
      <c r="B1852" s="28" t="s">
        <v>56</v>
      </c>
      <c r="C1852" s="35" t="s">
        <v>73</v>
      </c>
      <c r="D1852" s="39">
        <v>427</v>
      </c>
      <c r="E1852" s="23">
        <v>214.62</v>
      </c>
      <c r="F1852" s="23">
        <v>338</v>
      </c>
      <c r="G1852" s="23">
        <v>416.1</v>
      </c>
      <c r="H1852" s="24">
        <v>201.48</v>
      </c>
      <c r="I1852" s="39">
        <v>424</v>
      </c>
      <c r="J1852" s="23">
        <v>232.615</v>
      </c>
      <c r="K1852" s="23">
        <v>359.04</v>
      </c>
      <c r="L1852" s="23">
        <v>430.95</v>
      </c>
      <c r="M1852" s="24">
        <v>198.335</v>
      </c>
      <c r="N1852" s="22">
        <f t="shared" si="90"/>
        <v>21.04000000000002</v>
      </c>
      <c r="O1852" s="27">
        <f t="shared" si="88"/>
        <v>0.062248520710059235</v>
      </c>
    </row>
    <row r="1853" spans="1:15" ht="13.5" customHeight="1">
      <c r="A1853" s="28" t="s">
        <v>104</v>
      </c>
      <c r="B1853" s="28" t="s">
        <v>59</v>
      </c>
      <c r="C1853" s="35" t="s">
        <v>73</v>
      </c>
      <c r="D1853" s="39">
        <v>168</v>
      </c>
      <c r="E1853" s="23">
        <v>129.175</v>
      </c>
      <c r="F1853" s="23">
        <v>222.5</v>
      </c>
      <c r="G1853" s="23">
        <v>237.5</v>
      </c>
      <c r="H1853" s="24">
        <v>108.325</v>
      </c>
      <c r="I1853" s="39">
        <v>119</v>
      </c>
      <c r="J1853" s="23">
        <v>135.28</v>
      </c>
      <c r="K1853" s="23">
        <v>222.5</v>
      </c>
      <c r="L1853" s="23">
        <v>237.5</v>
      </c>
      <c r="M1853" s="24">
        <v>102.22</v>
      </c>
      <c r="N1853" s="22">
        <f t="shared" si="90"/>
        <v>0</v>
      </c>
      <c r="O1853" s="27">
        <f t="shared" si="88"/>
        <v>0</v>
      </c>
    </row>
    <row r="1854" spans="1:15" ht="13.5" customHeight="1">
      <c r="A1854" s="28" t="s">
        <v>104</v>
      </c>
      <c r="B1854" s="28" t="s">
        <v>62</v>
      </c>
      <c r="C1854" s="35" t="s">
        <v>73</v>
      </c>
      <c r="D1854" s="39">
        <v>155</v>
      </c>
      <c r="E1854" s="23">
        <v>125.4</v>
      </c>
      <c r="F1854" s="23">
        <v>170.03</v>
      </c>
      <c r="G1854" s="23">
        <v>303.49</v>
      </c>
      <c r="H1854" s="24">
        <v>178.09</v>
      </c>
      <c r="I1854" s="39">
        <v>120</v>
      </c>
      <c r="J1854" s="23">
        <v>126.215</v>
      </c>
      <c r="K1854" s="23">
        <v>175.75</v>
      </c>
      <c r="L1854" s="23">
        <v>285.395</v>
      </c>
      <c r="M1854" s="24">
        <v>159.18</v>
      </c>
      <c r="N1854" s="22">
        <f t="shared" si="90"/>
        <v>5.719999999999999</v>
      </c>
      <c r="O1854" s="27">
        <f t="shared" si="88"/>
        <v>0.033641122154913834</v>
      </c>
    </row>
    <row r="1855" spans="1:15" ht="13.5" customHeight="1">
      <c r="A1855" s="28" t="s">
        <v>104</v>
      </c>
      <c r="B1855" s="28" t="s">
        <v>15</v>
      </c>
      <c r="C1855" s="35" t="s">
        <v>73</v>
      </c>
      <c r="D1855" s="39">
        <v>141</v>
      </c>
      <c r="E1855" s="23">
        <v>69.58</v>
      </c>
      <c r="F1855" s="23">
        <v>105.02</v>
      </c>
      <c r="G1855" s="23">
        <v>112.1</v>
      </c>
      <c r="H1855" s="24">
        <v>42.52</v>
      </c>
      <c r="I1855" s="39">
        <v>121</v>
      </c>
      <c r="J1855" s="23">
        <v>126.38</v>
      </c>
      <c r="K1855" s="23">
        <v>134.9</v>
      </c>
      <c r="L1855" s="23">
        <v>142.4</v>
      </c>
      <c r="M1855" s="24">
        <v>16.02</v>
      </c>
      <c r="N1855" s="22">
        <f t="shared" si="90"/>
        <v>29.88000000000001</v>
      </c>
      <c r="O1855" s="27">
        <f t="shared" si="88"/>
        <v>0.2845172348124168</v>
      </c>
    </row>
    <row r="1856" spans="1:15" ht="13.5" customHeight="1">
      <c r="A1856" s="28" t="s">
        <v>104</v>
      </c>
      <c r="B1856" s="28" t="s">
        <v>57</v>
      </c>
      <c r="C1856" s="35" t="s">
        <v>159</v>
      </c>
      <c r="D1856" s="39">
        <v>117</v>
      </c>
      <c r="E1856" s="23">
        <v>185.12</v>
      </c>
      <c r="F1856" s="23">
        <v>227.36</v>
      </c>
      <c r="G1856" s="23">
        <v>412.96</v>
      </c>
      <c r="H1856" s="24">
        <v>227.84</v>
      </c>
      <c r="I1856" s="39">
        <v>136</v>
      </c>
      <c r="J1856" s="23">
        <v>157.95</v>
      </c>
      <c r="K1856" s="23">
        <v>263.735</v>
      </c>
      <c r="L1856" s="23">
        <v>440.8</v>
      </c>
      <c r="M1856" s="24">
        <v>282.85</v>
      </c>
      <c r="N1856" s="22">
        <f t="shared" si="90"/>
        <v>36.375</v>
      </c>
      <c r="O1856" s="27">
        <f t="shared" si="88"/>
        <v>0.15998856439127374</v>
      </c>
    </row>
    <row r="1857" spans="1:15" ht="13.5" customHeight="1">
      <c r="A1857" s="28" t="s">
        <v>104</v>
      </c>
      <c r="B1857" s="28" t="s">
        <v>40</v>
      </c>
      <c r="C1857" s="35" t="s">
        <v>74</v>
      </c>
      <c r="D1857" s="39">
        <v>88</v>
      </c>
      <c r="E1857" s="23">
        <v>2002.295</v>
      </c>
      <c r="F1857" s="23">
        <v>2453.26</v>
      </c>
      <c r="G1857" s="23">
        <v>3076.225</v>
      </c>
      <c r="H1857" s="24">
        <v>1073.93</v>
      </c>
      <c r="I1857" s="39">
        <v>79</v>
      </c>
      <c r="J1857" s="23">
        <v>2468.02</v>
      </c>
      <c r="K1857" s="23">
        <v>2754.66</v>
      </c>
      <c r="L1857" s="23">
        <v>3282.28</v>
      </c>
      <c r="M1857" s="24">
        <v>814.26</v>
      </c>
      <c r="N1857" s="22">
        <f t="shared" si="90"/>
        <v>301.39999999999964</v>
      </c>
      <c r="O1857" s="27">
        <f t="shared" si="88"/>
        <v>0.12285693322354728</v>
      </c>
    </row>
    <row r="1858" spans="1:15" ht="13.5" customHeight="1">
      <c r="A1858" s="28" t="s">
        <v>104</v>
      </c>
      <c r="B1858" s="28" t="s">
        <v>76</v>
      </c>
      <c r="C1858" s="35" t="s">
        <v>73</v>
      </c>
      <c r="D1858" s="39">
        <v>57</v>
      </c>
      <c r="E1858" s="23">
        <v>1899.05</v>
      </c>
      <c r="F1858" s="23">
        <v>2965.9</v>
      </c>
      <c r="G1858" s="23">
        <v>2965.9</v>
      </c>
      <c r="H1858" s="24">
        <v>1066.85</v>
      </c>
      <c r="I1858" s="39">
        <v>53</v>
      </c>
      <c r="J1858" s="23">
        <v>1188.45</v>
      </c>
      <c r="K1858" s="23">
        <v>2583.5</v>
      </c>
      <c r="L1858" s="23">
        <v>2965.9</v>
      </c>
      <c r="M1858" s="24">
        <v>1777.45</v>
      </c>
      <c r="N1858" s="22">
        <f t="shared" si="90"/>
        <v>-382.4000000000001</v>
      </c>
      <c r="O1858" s="27">
        <f t="shared" si="88"/>
        <v>-0.12893219596075392</v>
      </c>
    </row>
    <row r="1859" spans="1:15" ht="13.5" customHeight="1">
      <c r="A1859" s="28" t="s">
        <v>104</v>
      </c>
      <c r="B1859" s="28" t="s">
        <v>7</v>
      </c>
      <c r="C1859" s="35" t="s">
        <v>73</v>
      </c>
      <c r="D1859" s="39">
        <v>30</v>
      </c>
      <c r="E1859" s="23">
        <v>180.81</v>
      </c>
      <c r="F1859" s="23">
        <v>254.61</v>
      </c>
      <c r="G1859" s="23">
        <v>350.55</v>
      </c>
      <c r="H1859" s="24">
        <v>169.74</v>
      </c>
      <c r="I1859" s="39">
        <v>31</v>
      </c>
      <c r="J1859" s="23">
        <v>188.19</v>
      </c>
      <c r="K1859" s="23">
        <v>328.41</v>
      </c>
      <c r="L1859" s="23">
        <v>350.55</v>
      </c>
      <c r="M1859" s="24">
        <v>162.36</v>
      </c>
      <c r="N1859" s="22">
        <f t="shared" si="90"/>
        <v>73.80000000000001</v>
      </c>
      <c r="O1859" s="27">
        <f t="shared" si="88"/>
        <v>0.2898550724637681</v>
      </c>
    </row>
    <row r="1860" spans="1:15" ht="13.5" customHeight="1">
      <c r="A1860" s="28" t="s">
        <v>104</v>
      </c>
      <c r="B1860" s="28" t="s">
        <v>10</v>
      </c>
      <c r="C1860" s="35" t="s">
        <v>73</v>
      </c>
      <c r="D1860" s="39">
        <v>25</v>
      </c>
      <c r="E1860" s="23">
        <v>2339.81</v>
      </c>
      <c r="F1860" s="23">
        <v>2339.81</v>
      </c>
      <c r="G1860" s="23">
        <v>2497.55</v>
      </c>
      <c r="H1860" s="24">
        <v>157.74</v>
      </c>
      <c r="I1860" s="39">
        <v>12</v>
      </c>
      <c r="J1860" s="23">
        <v>940.5</v>
      </c>
      <c r="K1860" s="23">
        <v>2339.81</v>
      </c>
      <c r="L1860" s="23">
        <v>2497.55</v>
      </c>
      <c r="M1860" s="24">
        <v>1557.05</v>
      </c>
      <c r="N1860" s="22">
        <f t="shared" si="90"/>
        <v>0</v>
      </c>
      <c r="O1860" s="27">
        <f aca="true" t="shared" si="91" ref="O1860:O1923">N1860/F1860</f>
        <v>0</v>
      </c>
    </row>
    <row r="1861" spans="1:15" ht="13.5" customHeight="1">
      <c r="A1861" s="28" t="s">
        <v>104</v>
      </c>
      <c r="B1861" s="28" t="s">
        <v>43</v>
      </c>
      <c r="C1861" s="35" t="s">
        <v>74</v>
      </c>
      <c r="D1861" s="39">
        <v>25</v>
      </c>
      <c r="E1861" s="23">
        <v>3006.01</v>
      </c>
      <c r="F1861" s="23">
        <v>5512.37</v>
      </c>
      <c r="G1861" s="23">
        <v>6720.72</v>
      </c>
      <c r="H1861" s="24">
        <v>3714.71</v>
      </c>
      <c r="I1861" s="39">
        <v>18</v>
      </c>
      <c r="J1861" s="23">
        <v>4050.76</v>
      </c>
      <c r="K1861" s="23">
        <v>7699.335</v>
      </c>
      <c r="L1861" s="23">
        <v>9477.89</v>
      </c>
      <c r="M1861" s="24">
        <v>5427.13</v>
      </c>
      <c r="N1861" s="22">
        <f t="shared" si="90"/>
        <v>2186.965</v>
      </c>
      <c r="O1861" s="27">
        <f t="shared" si="91"/>
        <v>0.39673770084373877</v>
      </c>
    </row>
    <row r="1862" spans="1:15" ht="13.5" customHeight="1">
      <c r="A1862" s="28" t="s">
        <v>104</v>
      </c>
      <c r="B1862" s="28" t="s">
        <v>27</v>
      </c>
      <c r="C1862" s="35" t="s">
        <v>73</v>
      </c>
      <c r="D1862" s="39">
        <v>23</v>
      </c>
      <c r="E1862" s="23">
        <v>1509.44</v>
      </c>
      <c r="F1862" s="23">
        <v>1526.4</v>
      </c>
      <c r="G1862" s="23">
        <v>2040.6</v>
      </c>
      <c r="H1862" s="24">
        <v>531.16</v>
      </c>
      <c r="I1862" s="39">
        <v>27</v>
      </c>
      <c r="J1862" s="23">
        <v>929.29</v>
      </c>
      <c r="K1862" s="23">
        <v>1151.07</v>
      </c>
      <c r="L1862" s="23">
        <v>2008.73</v>
      </c>
      <c r="M1862" s="24">
        <v>1079.44</v>
      </c>
      <c r="N1862" s="22">
        <f t="shared" si="90"/>
        <v>-375.33000000000015</v>
      </c>
      <c r="O1862" s="27">
        <f t="shared" si="91"/>
        <v>-0.24589229559748435</v>
      </c>
    </row>
    <row r="1863" spans="1:15" ht="13.5" customHeight="1">
      <c r="A1863" s="28" t="s">
        <v>104</v>
      </c>
      <c r="B1863" s="28" t="s">
        <v>13</v>
      </c>
      <c r="C1863" s="35" t="s">
        <v>73</v>
      </c>
      <c r="D1863" s="39">
        <v>22</v>
      </c>
      <c r="E1863" s="23">
        <v>528.22</v>
      </c>
      <c r="F1863" s="23">
        <v>908.69</v>
      </c>
      <c r="G1863" s="23">
        <v>959.42</v>
      </c>
      <c r="H1863" s="24">
        <v>431.2</v>
      </c>
      <c r="I1863" s="39">
        <v>24</v>
      </c>
      <c r="J1863" s="23">
        <v>360.45</v>
      </c>
      <c r="K1863" s="23">
        <v>372.6</v>
      </c>
      <c r="L1863" s="23">
        <v>729.235</v>
      </c>
      <c r="M1863" s="24">
        <v>368.785</v>
      </c>
      <c r="N1863" s="22">
        <f t="shared" si="90"/>
        <v>-536.09</v>
      </c>
      <c r="O1863" s="27">
        <f t="shared" si="91"/>
        <v>-0.5899591719948497</v>
      </c>
    </row>
    <row r="1864" spans="1:15" ht="13.5" customHeight="1">
      <c r="A1864" s="28" t="s">
        <v>104</v>
      </c>
      <c r="B1864" s="28" t="s">
        <v>58</v>
      </c>
      <c r="C1864" s="35" t="s">
        <v>73</v>
      </c>
      <c r="D1864" s="39">
        <v>21</v>
      </c>
      <c r="E1864" s="23">
        <v>77.91</v>
      </c>
      <c r="F1864" s="23">
        <v>99.75</v>
      </c>
      <c r="G1864" s="23">
        <v>213.6</v>
      </c>
      <c r="H1864" s="24">
        <v>135.69</v>
      </c>
      <c r="I1864" s="39">
        <v>37</v>
      </c>
      <c r="J1864" s="23">
        <v>93.45</v>
      </c>
      <c r="K1864" s="23">
        <v>93.45</v>
      </c>
      <c r="L1864" s="23">
        <v>228</v>
      </c>
      <c r="M1864" s="24">
        <v>134.55</v>
      </c>
      <c r="N1864" s="22">
        <f t="shared" si="90"/>
        <v>-6.299999999999997</v>
      </c>
      <c r="O1864" s="27">
        <f t="shared" si="91"/>
        <v>-0.06315789473684208</v>
      </c>
    </row>
    <row r="1865" spans="1:15" ht="13.5" customHeight="1">
      <c r="A1865" s="28" t="s">
        <v>104</v>
      </c>
      <c r="B1865" s="28" t="s">
        <v>25</v>
      </c>
      <c r="C1865" s="35" t="s">
        <v>73</v>
      </c>
      <c r="D1865" s="39">
        <v>20</v>
      </c>
      <c r="E1865" s="23">
        <v>1601.11</v>
      </c>
      <c r="F1865" s="23">
        <v>1617.225</v>
      </c>
      <c r="G1865" s="23">
        <v>1709.05</v>
      </c>
      <c r="H1865" s="24">
        <v>107.94</v>
      </c>
      <c r="I1865" s="39">
        <v>33</v>
      </c>
      <c r="J1865" s="23">
        <v>842.52</v>
      </c>
      <c r="K1865" s="23">
        <v>917.49</v>
      </c>
      <c r="L1865" s="23">
        <v>1601.11</v>
      </c>
      <c r="M1865" s="24">
        <v>758.59</v>
      </c>
      <c r="N1865" s="22">
        <f t="shared" si="90"/>
        <v>-699.7349999999999</v>
      </c>
      <c r="O1865" s="27">
        <f t="shared" si="91"/>
        <v>-0.4326763437369568</v>
      </c>
    </row>
    <row r="1866" spans="1:15" ht="13.5" customHeight="1">
      <c r="A1866" s="28" t="s">
        <v>104</v>
      </c>
      <c r="B1866" s="28" t="s">
        <v>42</v>
      </c>
      <c r="C1866" s="35" t="s">
        <v>74</v>
      </c>
      <c r="D1866" s="39">
        <v>13</v>
      </c>
      <c r="E1866" s="23">
        <v>6831.7</v>
      </c>
      <c r="F1866" s="23">
        <v>11353</v>
      </c>
      <c r="G1866" s="23">
        <v>12651.49</v>
      </c>
      <c r="H1866" s="24">
        <v>5819.79</v>
      </c>
      <c r="I1866" s="39">
        <v>10</v>
      </c>
      <c r="J1866" s="23">
        <v>12418.62</v>
      </c>
      <c r="K1866" s="23">
        <v>13332.86</v>
      </c>
      <c r="L1866" s="23">
        <v>15052.86</v>
      </c>
      <c r="M1866" s="24">
        <v>2634.24</v>
      </c>
      <c r="N1866" s="22">
        <f t="shared" si="90"/>
        <v>1979.8600000000006</v>
      </c>
      <c r="O1866" s="27">
        <f t="shared" si="91"/>
        <v>0.17439090989165865</v>
      </c>
    </row>
    <row r="1867" spans="1:15" ht="13.5" customHeight="1">
      <c r="A1867" s="28" t="s">
        <v>104</v>
      </c>
      <c r="B1867" s="28" t="s">
        <v>41</v>
      </c>
      <c r="C1867" s="35" t="s">
        <v>74</v>
      </c>
      <c r="D1867" s="39">
        <v>11</v>
      </c>
      <c r="E1867" s="23">
        <v>2742</v>
      </c>
      <c r="F1867" s="23">
        <v>4099.54</v>
      </c>
      <c r="G1867" s="23">
        <v>4837.66</v>
      </c>
      <c r="H1867" s="24">
        <v>2095.66</v>
      </c>
      <c r="I1867" s="39">
        <v>21</v>
      </c>
      <c r="J1867" s="23">
        <v>1829.28</v>
      </c>
      <c r="K1867" s="23">
        <v>3327.61</v>
      </c>
      <c r="L1867" s="23">
        <v>4205.78</v>
      </c>
      <c r="M1867" s="24">
        <v>2376.5</v>
      </c>
      <c r="N1867" s="22">
        <f t="shared" si="90"/>
        <v>-771.9299999999998</v>
      </c>
      <c r="O1867" s="27">
        <f t="shared" si="91"/>
        <v>-0.1882967357313259</v>
      </c>
    </row>
    <row r="1868" spans="1:15" ht="13.5" customHeight="1">
      <c r="A1868" s="28" t="s">
        <v>104</v>
      </c>
      <c r="B1868" s="28" t="s">
        <v>11</v>
      </c>
      <c r="C1868" s="35" t="s">
        <v>73</v>
      </c>
      <c r="D1868" s="39">
        <v>10</v>
      </c>
      <c r="E1868" s="23">
        <v>656.6</v>
      </c>
      <c r="F1868" s="23">
        <v>1239.5</v>
      </c>
      <c r="G1868" s="23">
        <v>1273</v>
      </c>
      <c r="H1868" s="24">
        <v>616.4</v>
      </c>
      <c r="I1868" s="39">
        <v>11</v>
      </c>
      <c r="J1868" s="23">
        <v>405</v>
      </c>
      <c r="K1868" s="23">
        <v>683.4</v>
      </c>
      <c r="L1868" s="23">
        <v>1206</v>
      </c>
      <c r="M1868" s="24">
        <v>801</v>
      </c>
      <c r="N1868" s="22">
        <f t="shared" si="90"/>
        <v>-556.1</v>
      </c>
      <c r="O1868" s="27">
        <f t="shared" si="91"/>
        <v>-0.4486486486486487</v>
      </c>
    </row>
    <row r="1869" spans="1:15" ht="13.5" customHeight="1">
      <c r="A1869" s="28" t="s">
        <v>104</v>
      </c>
      <c r="B1869" s="28" t="s">
        <v>26</v>
      </c>
      <c r="C1869" s="35" t="s">
        <v>73</v>
      </c>
      <c r="D1869" s="39"/>
      <c r="E1869" s="23"/>
      <c r="F1869" s="23"/>
      <c r="G1869" s="23"/>
      <c r="H1869" s="24"/>
      <c r="I1869" s="39">
        <v>10</v>
      </c>
      <c r="J1869" s="23">
        <v>750.55</v>
      </c>
      <c r="K1869" s="23">
        <v>837.21</v>
      </c>
      <c r="L1869" s="23">
        <v>1812.93</v>
      </c>
      <c r="M1869" s="24">
        <v>1062.38</v>
      </c>
      <c r="N1869" s="22" t="s">
        <v>203</v>
      </c>
      <c r="O1869" s="27" t="e">
        <f t="shared" si="91"/>
        <v>#VALUE!</v>
      </c>
    </row>
    <row r="1870" spans="1:15" ht="13.5" customHeight="1">
      <c r="A1870" s="28" t="s">
        <v>104</v>
      </c>
      <c r="B1870" s="28" t="s">
        <v>49</v>
      </c>
      <c r="C1870" s="35" t="s">
        <v>74</v>
      </c>
      <c r="D1870" s="39"/>
      <c r="E1870" s="23"/>
      <c r="F1870" s="23"/>
      <c r="G1870" s="23"/>
      <c r="H1870" s="24"/>
      <c r="I1870" s="39">
        <v>11</v>
      </c>
      <c r="J1870" s="23">
        <v>7022.46</v>
      </c>
      <c r="K1870" s="23">
        <v>12044.34</v>
      </c>
      <c r="L1870" s="23">
        <v>15683.86</v>
      </c>
      <c r="M1870" s="24">
        <v>8661.4</v>
      </c>
      <c r="N1870" s="22" t="s">
        <v>203</v>
      </c>
      <c r="O1870" s="27" t="e">
        <f t="shared" si="91"/>
        <v>#VALUE!</v>
      </c>
    </row>
    <row r="1871" spans="1:15" ht="13.5" customHeight="1">
      <c r="A1871" s="28" t="s">
        <v>116</v>
      </c>
      <c r="B1871" s="28" t="s">
        <v>28</v>
      </c>
      <c r="C1871" s="35" t="s">
        <v>73</v>
      </c>
      <c r="D1871" s="39">
        <v>2367</v>
      </c>
      <c r="E1871" s="23">
        <v>289.52</v>
      </c>
      <c r="F1871" s="23">
        <v>294.53</v>
      </c>
      <c r="G1871" s="23">
        <v>308</v>
      </c>
      <c r="H1871" s="24">
        <v>18.48</v>
      </c>
      <c r="I1871" s="39">
        <v>2174</v>
      </c>
      <c r="J1871" s="23">
        <v>297.04</v>
      </c>
      <c r="K1871" s="23">
        <v>306.52</v>
      </c>
      <c r="L1871" s="23">
        <v>316</v>
      </c>
      <c r="M1871" s="24">
        <v>18.96</v>
      </c>
      <c r="N1871" s="22">
        <f aca="true" t="shared" si="92" ref="N1871:N1911">K1871-F1871</f>
        <v>11.990000000000009</v>
      </c>
      <c r="O1871" s="27">
        <f t="shared" si="91"/>
        <v>0.04070892608562798</v>
      </c>
    </row>
    <row r="1872" spans="1:15" ht="13.5" customHeight="1">
      <c r="A1872" s="28" t="s">
        <v>116</v>
      </c>
      <c r="B1872" s="28" t="s">
        <v>56</v>
      </c>
      <c r="C1872" s="35" t="s">
        <v>73</v>
      </c>
      <c r="D1872" s="39">
        <v>771</v>
      </c>
      <c r="E1872" s="23">
        <v>358.15</v>
      </c>
      <c r="F1872" s="23">
        <v>420</v>
      </c>
      <c r="G1872" s="23">
        <v>572.85</v>
      </c>
      <c r="H1872" s="24">
        <v>214.7</v>
      </c>
      <c r="I1872" s="39">
        <v>744</v>
      </c>
      <c r="J1872" s="23">
        <v>367.54</v>
      </c>
      <c r="K1872" s="23">
        <v>468.29</v>
      </c>
      <c r="L1872" s="23">
        <v>715.52</v>
      </c>
      <c r="M1872" s="24">
        <v>347.98</v>
      </c>
      <c r="N1872" s="22">
        <f t="shared" si="92"/>
        <v>48.29000000000002</v>
      </c>
      <c r="O1872" s="27">
        <f t="shared" si="91"/>
        <v>0.11497619047619052</v>
      </c>
    </row>
    <row r="1873" spans="1:15" ht="13.5" customHeight="1">
      <c r="A1873" s="28" t="s">
        <v>116</v>
      </c>
      <c r="B1873" s="28" t="s">
        <v>60</v>
      </c>
      <c r="C1873" s="35" t="s">
        <v>73</v>
      </c>
      <c r="D1873" s="39">
        <v>327</v>
      </c>
      <c r="E1873" s="23">
        <v>189</v>
      </c>
      <c r="F1873" s="23">
        <v>222.78</v>
      </c>
      <c r="G1873" s="23">
        <v>237</v>
      </c>
      <c r="H1873" s="24">
        <v>48</v>
      </c>
      <c r="I1873" s="39">
        <v>336</v>
      </c>
      <c r="J1873" s="23">
        <v>196.425</v>
      </c>
      <c r="K1873" s="23">
        <v>225.04</v>
      </c>
      <c r="L1873" s="23">
        <v>244.89</v>
      </c>
      <c r="M1873" s="24">
        <v>48.465</v>
      </c>
      <c r="N1873" s="22">
        <f t="shared" si="92"/>
        <v>2.259999999999991</v>
      </c>
      <c r="O1873" s="27">
        <f t="shared" si="91"/>
        <v>0.010144537211598846</v>
      </c>
    </row>
    <row r="1874" spans="1:15" ht="13.5" customHeight="1">
      <c r="A1874" s="28" t="s">
        <v>116</v>
      </c>
      <c r="B1874" s="28" t="s">
        <v>63</v>
      </c>
      <c r="C1874" s="35" t="s">
        <v>75</v>
      </c>
      <c r="D1874" s="39">
        <v>325</v>
      </c>
      <c r="E1874" s="23">
        <v>311.14</v>
      </c>
      <c r="F1874" s="23">
        <v>314.45</v>
      </c>
      <c r="G1874" s="23">
        <v>344.75</v>
      </c>
      <c r="H1874" s="24">
        <v>33.61</v>
      </c>
      <c r="I1874" s="39">
        <v>128</v>
      </c>
      <c r="J1874" s="23">
        <v>306.18</v>
      </c>
      <c r="K1874" s="23">
        <v>321.07</v>
      </c>
      <c r="L1874" s="23">
        <v>331</v>
      </c>
      <c r="M1874" s="24">
        <v>24.82</v>
      </c>
      <c r="N1874" s="22">
        <f t="shared" si="92"/>
        <v>6.6200000000000045</v>
      </c>
      <c r="O1874" s="27">
        <f t="shared" si="91"/>
        <v>0.021052631578947385</v>
      </c>
    </row>
    <row r="1875" spans="1:15" ht="13.5" customHeight="1">
      <c r="A1875" s="28" t="s">
        <v>116</v>
      </c>
      <c r="B1875" s="28" t="s">
        <v>40</v>
      </c>
      <c r="C1875" s="35" t="s">
        <v>74</v>
      </c>
      <c r="D1875" s="39">
        <v>266</v>
      </c>
      <c r="E1875" s="23">
        <v>3045.09</v>
      </c>
      <c r="F1875" s="23">
        <v>3150.58</v>
      </c>
      <c r="G1875" s="23">
        <v>3403.15</v>
      </c>
      <c r="H1875" s="24">
        <v>358.06</v>
      </c>
      <c r="I1875" s="39">
        <v>262</v>
      </c>
      <c r="J1875" s="23">
        <v>3032.14</v>
      </c>
      <c r="K1875" s="23">
        <v>3185.36</v>
      </c>
      <c r="L1875" s="23">
        <v>3389.3</v>
      </c>
      <c r="M1875" s="24">
        <v>357.16</v>
      </c>
      <c r="N1875" s="22">
        <f t="shared" si="92"/>
        <v>34.7800000000002</v>
      </c>
      <c r="O1875" s="27">
        <f t="shared" si="91"/>
        <v>0.011039237219813558</v>
      </c>
    </row>
    <row r="1876" spans="1:15" ht="13.5" customHeight="1">
      <c r="A1876" s="28" t="s">
        <v>116</v>
      </c>
      <c r="B1876" s="28" t="s">
        <v>59</v>
      </c>
      <c r="C1876" s="35" t="s">
        <v>73</v>
      </c>
      <c r="D1876" s="39">
        <v>223</v>
      </c>
      <c r="E1876" s="23">
        <v>228.42</v>
      </c>
      <c r="F1876" s="23">
        <v>236.8</v>
      </c>
      <c r="G1876" s="23">
        <v>249.4</v>
      </c>
      <c r="H1876" s="24">
        <v>20.98</v>
      </c>
      <c r="I1876" s="39">
        <v>226</v>
      </c>
      <c r="J1876" s="23">
        <v>244.89</v>
      </c>
      <c r="K1876" s="23">
        <v>257.05</v>
      </c>
      <c r="L1876" s="23">
        <v>257.26</v>
      </c>
      <c r="M1876" s="24">
        <v>12.37</v>
      </c>
      <c r="N1876" s="22">
        <f t="shared" si="92"/>
        <v>20.25</v>
      </c>
      <c r="O1876" s="27">
        <f t="shared" si="91"/>
        <v>0.0855152027027027</v>
      </c>
    </row>
    <row r="1877" spans="1:15" ht="13.5" customHeight="1">
      <c r="A1877" s="28" t="s">
        <v>116</v>
      </c>
      <c r="B1877" s="28" t="s">
        <v>57</v>
      </c>
      <c r="C1877" s="35" t="s">
        <v>159</v>
      </c>
      <c r="D1877" s="39">
        <v>179</v>
      </c>
      <c r="E1877" s="23">
        <v>310</v>
      </c>
      <c r="F1877" s="23">
        <v>537.87</v>
      </c>
      <c r="G1877" s="23">
        <v>580.93</v>
      </c>
      <c r="H1877" s="24">
        <v>270.93</v>
      </c>
      <c r="I1877" s="39">
        <v>209</v>
      </c>
      <c r="J1877" s="23">
        <v>311</v>
      </c>
      <c r="K1877" s="23">
        <v>618.63</v>
      </c>
      <c r="L1877" s="23">
        <v>651.54</v>
      </c>
      <c r="M1877" s="24">
        <v>340.54</v>
      </c>
      <c r="N1877" s="22">
        <f t="shared" si="92"/>
        <v>80.75999999999999</v>
      </c>
      <c r="O1877" s="27">
        <f t="shared" si="91"/>
        <v>0.15014780523174742</v>
      </c>
    </row>
    <row r="1878" spans="1:15" ht="13.5" customHeight="1">
      <c r="A1878" s="28" t="s">
        <v>116</v>
      </c>
      <c r="B1878" s="28" t="s">
        <v>25</v>
      </c>
      <c r="C1878" s="35" t="s">
        <v>73</v>
      </c>
      <c r="D1878" s="39">
        <v>159</v>
      </c>
      <c r="E1878" s="23">
        <v>1142.44</v>
      </c>
      <c r="F1878" s="23">
        <v>1203.21</v>
      </c>
      <c r="G1878" s="23">
        <v>1592.36</v>
      </c>
      <c r="H1878" s="24">
        <v>449.92</v>
      </c>
      <c r="I1878" s="39">
        <v>136</v>
      </c>
      <c r="J1878" s="23">
        <v>1146.36</v>
      </c>
      <c r="K1878" s="23">
        <v>1157.51</v>
      </c>
      <c r="L1878" s="23">
        <v>1558.52</v>
      </c>
      <c r="M1878" s="24">
        <v>412.16</v>
      </c>
      <c r="N1878" s="22">
        <f t="shared" si="92"/>
        <v>-45.700000000000045</v>
      </c>
      <c r="O1878" s="27">
        <f t="shared" si="91"/>
        <v>-0.03798173219969918</v>
      </c>
    </row>
    <row r="1879" spans="1:15" ht="13.5" customHeight="1">
      <c r="A1879" s="28" t="s">
        <v>116</v>
      </c>
      <c r="B1879" s="28" t="s">
        <v>27</v>
      </c>
      <c r="C1879" s="35" t="s">
        <v>73</v>
      </c>
      <c r="D1879" s="39">
        <v>157</v>
      </c>
      <c r="E1879" s="23">
        <v>1142.44</v>
      </c>
      <c r="F1879" s="23">
        <v>1540.66</v>
      </c>
      <c r="G1879" s="23">
        <v>1727.1</v>
      </c>
      <c r="H1879" s="24">
        <v>584.66</v>
      </c>
      <c r="I1879" s="39">
        <v>156</v>
      </c>
      <c r="J1879" s="23">
        <v>1061.365</v>
      </c>
      <c r="K1879" s="23">
        <v>1157.51</v>
      </c>
      <c r="L1879" s="23">
        <v>1708.92</v>
      </c>
      <c r="M1879" s="24">
        <v>647.555</v>
      </c>
      <c r="N1879" s="22">
        <f t="shared" si="92"/>
        <v>-383.1500000000001</v>
      </c>
      <c r="O1879" s="27">
        <f t="shared" si="91"/>
        <v>-0.24869211896200336</v>
      </c>
    </row>
    <row r="1880" spans="1:15" ht="13.5" customHeight="1">
      <c r="A1880" s="28" t="s">
        <v>116</v>
      </c>
      <c r="B1880" s="28" t="s">
        <v>62</v>
      </c>
      <c r="C1880" s="35" t="s">
        <v>73</v>
      </c>
      <c r="D1880" s="39">
        <v>145</v>
      </c>
      <c r="E1880" s="23">
        <v>256</v>
      </c>
      <c r="F1880" s="23">
        <v>303</v>
      </c>
      <c r="G1880" s="23">
        <v>379.01</v>
      </c>
      <c r="H1880" s="24">
        <v>123.01</v>
      </c>
      <c r="I1880" s="39">
        <v>129</v>
      </c>
      <c r="J1880" s="23">
        <v>257.26</v>
      </c>
      <c r="K1880" s="23">
        <v>302</v>
      </c>
      <c r="L1880" s="23">
        <v>407</v>
      </c>
      <c r="M1880" s="24">
        <v>149.74</v>
      </c>
      <c r="N1880" s="22">
        <f t="shared" si="92"/>
        <v>-1</v>
      </c>
      <c r="O1880" s="27">
        <f t="shared" si="91"/>
        <v>-0.0033003300330033004</v>
      </c>
    </row>
    <row r="1881" spans="1:15" ht="13.5" customHeight="1">
      <c r="A1881" s="28" t="s">
        <v>116</v>
      </c>
      <c r="B1881" s="28" t="s">
        <v>76</v>
      </c>
      <c r="C1881" s="35" t="s">
        <v>73</v>
      </c>
      <c r="D1881" s="39">
        <v>141</v>
      </c>
      <c r="E1881" s="23">
        <v>1486.1</v>
      </c>
      <c r="F1881" s="23">
        <v>1650.64</v>
      </c>
      <c r="G1881" s="23">
        <v>3346.65</v>
      </c>
      <c r="H1881" s="24">
        <v>1860.55</v>
      </c>
      <c r="I1881" s="39">
        <v>94</v>
      </c>
      <c r="J1881" s="23">
        <v>1236.73</v>
      </c>
      <c r="K1881" s="23">
        <v>1475.14</v>
      </c>
      <c r="L1881" s="23">
        <v>2090.02</v>
      </c>
      <c r="M1881" s="24">
        <v>853.29</v>
      </c>
      <c r="N1881" s="22">
        <f t="shared" si="92"/>
        <v>-175.5</v>
      </c>
      <c r="O1881" s="27">
        <f t="shared" si="91"/>
        <v>-0.10632239616148888</v>
      </c>
    </row>
    <row r="1882" spans="1:15" ht="13.5" customHeight="1">
      <c r="A1882" s="28" t="s">
        <v>116</v>
      </c>
      <c r="B1882" s="28" t="s">
        <v>18</v>
      </c>
      <c r="C1882" s="35" t="s">
        <v>73</v>
      </c>
      <c r="D1882" s="39">
        <v>104</v>
      </c>
      <c r="E1882" s="23">
        <v>1177.815</v>
      </c>
      <c r="F1882" s="23">
        <v>1274</v>
      </c>
      <c r="G1882" s="23">
        <v>1274</v>
      </c>
      <c r="H1882" s="24">
        <v>96.185</v>
      </c>
      <c r="I1882" s="39">
        <v>95</v>
      </c>
      <c r="J1882" s="23">
        <v>1233.28</v>
      </c>
      <c r="K1882" s="23">
        <v>1272.64</v>
      </c>
      <c r="L1882" s="23">
        <v>1312</v>
      </c>
      <c r="M1882" s="24">
        <v>78.72</v>
      </c>
      <c r="N1882" s="22">
        <f t="shared" si="92"/>
        <v>-1.3599999999999</v>
      </c>
      <c r="O1882" s="27">
        <f t="shared" si="91"/>
        <v>-0.0010675039246467032</v>
      </c>
    </row>
    <row r="1883" spans="1:15" ht="13.5" customHeight="1">
      <c r="A1883" s="28" t="s">
        <v>116</v>
      </c>
      <c r="B1883" s="28" t="s">
        <v>7</v>
      </c>
      <c r="C1883" s="35" t="s">
        <v>73</v>
      </c>
      <c r="D1883" s="39">
        <v>97</v>
      </c>
      <c r="E1883" s="23">
        <v>379.01</v>
      </c>
      <c r="F1883" s="23">
        <v>399.17</v>
      </c>
      <c r="G1883" s="23">
        <v>441.8</v>
      </c>
      <c r="H1883" s="24">
        <v>62.79</v>
      </c>
      <c r="I1883" s="39">
        <v>98</v>
      </c>
      <c r="J1883" s="23">
        <v>403.71</v>
      </c>
      <c r="K1883" s="23">
        <v>426.09</v>
      </c>
      <c r="L1883" s="23">
        <v>441.8</v>
      </c>
      <c r="M1883" s="24">
        <v>38.09</v>
      </c>
      <c r="N1883" s="22">
        <f t="shared" si="92"/>
        <v>26.91999999999996</v>
      </c>
      <c r="O1883" s="27">
        <f t="shared" si="91"/>
        <v>0.06743993787108239</v>
      </c>
    </row>
    <row r="1884" spans="1:15" ht="13.5" customHeight="1">
      <c r="A1884" s="28" t="s">
        <v>116</v>
      </c>
      <c r="B1884" s="28" t="s">
        <v>58</v>
      </c>
      <c r="C1884" s="35" t="s">
        <v>73</v>
      </c>
      <c r="D1884" s="39">
        <v>89</v>
      </c>
      <c r="E1884" s="23">
        <v>216.2</v>
      </c>
      <c r="F1884" s="23">
        <v>230</v>
      </c>
      <c r="G1884" s="23">
        <v>230</v>
      </c>
      <c r="H1884" s="24">
        <v>13.8</v>
      </c>
      <c r="I1884" s="39">
        <v>76</v>
      </c>
      <c r="J1884" s="23">
        <v>216.2</v>
      </c>
      <c r="K1884" s="23">
        <v>223.1</v>
      </c>
      <c r="L1884" s="23">
        <v>230</v>
      </c>
      <c r="M1884" s="24">
        <v>13.8</v>
      </c>
      <c r="N1884" s="22">
        <f t="shared" si="92"/>
        <v>-6.900000000000006</v>
      </c>
      <c r="O1884" s="27">
        <f t="shared" si="91"/>
        <v>-0.030000000000000023</v>
      </c>
    </row>
    <row r="1885" spans="1:15" ht="13.5" customHeight="1">
      <c r="A1885" s="55" t="s">
        <v>116</v>
      </c>
      <c r="B1885" s="55" t="s">
        <v>199</v>
      </c>
      <c r="C1885" s="65" t="s">
        <v>159</v>
      </c>
      <c r="D1885" s="64">
        <v>86</v>
      </c>
      <c r="E1885" s="70">
        <v>6103.28</v>
      </c>
      <c r="F1885" s="70">
        <v>7654.045</v>
      </c>
      <c r="G1885" s="70">
        <v>10527.86</v>
      </c>
      <c r="H1885" s="71">
        <v>4424.58</v>
      </c>
      <c r="I1885" s="64">
        <v>65</v>
      </c>
      <c r="J1885" s="70">
        <v>7350.38</v>
      </c>
      <c r="K1885" s="70">
        <v>8842.98</v>
      </c>
      <c r="L1885" s="70">
        <v>10995.83</v>
      </c>
      <c r="M1885" s="71">
        <v>3645.45</v>
      </c>
      <c r="N1885" s="22">
        <f t="shared" si="92"/>
        <v>1188.9349999999995</v>
      </c>
      <c r="O1885" s="27">
        <f t="shared" si="91"/>
        <v>0.15533420563897907</v>
      </c>
    </row>
    <row r="1886" spans="1:15" ht="13.5" customHeight="1">
      <c r="A1886" s="28" t="s">
        <v>116</v>
      </c>
      <c r="B1886" s="28" t="s">
        <v>15</v>
      </c>
      <c r="C1886" s="35" t="s">
        <v>73</v>
      </c>
      <c r="D1886" s="39">
        <v>84</v>
      </c>
      <c r="E1886" s="23">
        <v>185.44</v>
      </c>
      <c r="F1886" s="23">
        <v>197.88</v>
      </c>
      <c r="G1886" s="23">
        <v>204</v>
      </c>
      <c r="H1886" s="24">
        <v>18.56</v>
      </c>
      <c r="I1886" s="39">
        <v>81</v>
      </c>
      <c r="J1886" s="23">
        <v>197.77</v>
      </c>
      <c r="K1886" s="23">
        <v>201.76</v>
      </c>
      <c r="L1886" s="23">
        <v>208</v>
      </c>
      <c r="M1886" s="24">
        <v>10.23</v>
      </c>
      <c r="N1886" s="22">
        <f t="shared" si="92"/>
        <v>3.8799999999999955</v>
      </c>
      <c r="O1886" s="27">
        <f t="shared" si="91"/>
        <v>0.01960784313725488</v>
      </c>
    </row>
    <row r="1887" spans="1:15" ht="13.5" customHeight="1">
      <c r="A1887" s="28" t="s">
        <v>116</v>
      </c>
      <c r="B1887" s="28" t="s">
        <v>80</v>
      </c>
      <c r="C1887" s="35" t="s">
        <v>73</v>
      </c>
      <c r="D1887" s="39">
        <v>80</v>
      </c>
      <c r="E1887" s="23">
        <v>1926.89</v>
      </c>
      <c r="F1887" s="23">
        <v>2029.38</v>
      </c>
      <c r="G1887" s="23">
        <v>2927.16</v>
      </c>
      <c r="H1887" s="24">
        <v>1000.27</v>
      </c>
      <c r="I1887" s="39">
        <v>74</v>
      </c>
      <c r="J1887" s="23">
        <v>1829.99</v>
      </c>
      <c r="K1887" s="23">
        <v>1927.33</v>
      </c>
      <c r="L1887" s="23">
        <v>2927.16</v>
      </c>
      <c r="M1887" s="24">
        <v>1097.17</v>
      </c>
      <c r="N1887" s="22">
        <f t="shared" si="92"/>
        <v>-102.05000000000018</v>
      </c>
      <c r="O1887" s="27">
        <f t="shared" si="91"/>
        <v>-0.05028629433620129</v>
      </c>
    </row>
    <row r="1888" spans="1:15" ht="13.5" customHeight="1">
      <c r="A1888" s="28" t="s">
        <v>116</v>
      </c>
      <c r="B1888" s="28" t="s">
        <v>64</v>
      </c>
      <c r="C1888" s="35" t="s">
        <v>75</v>
      </c>
      <c r="D1888" s="39">
        <v>79</v>
      </c>
      <c r="E1888" s="23">
        <v>127</v>
      </c>
      <c r="F1888" s="23">
        <v>127</v>
      </c>
      <c r="G1888" s="23">
        <v>194.97</v>
      </c>
      <c r="H1888" s="24">
        <v>67.97</v>
      </c>
      <c r="I1888" s="39">
        <v>35</v>
      </c>
      <c r="J1888" s="23">
        <v>127</v>
      </c>
      <c r="K1888" s="23">
        <v>162</v>
      </c>
      <c r="L1888" s="23">
        <v>188.94</v>
      </c>
      <c r="M1888" s="24">
        <v>61.94</v>
      </c>
      <c r="N1888" s="22">
        <f t="shared" si="92"/>
        <v>35</v>
      </c>
      <c r="O1888" s="27">
        <f t="shared" si="91"/>
        <v>0.2755905511811024</v>
      </c>
    </row>
    <row r="1889" spans="1:15" ht="13.5" customHeight="1">
      <c r="A1889" s="28" t="s">
        <v>116</v>
      </c>
      <c r="B1889" s="28" t="s">
        <v>41</v>
      </c>
      <c r="C1889" s="35" t="s">
        <v>74</v>
      </c>
      <c r="D1889" s="39">
        <v>63</v>
      </c>
      <c r="E1889" s="23">
        <v>2974.01</v>
      </c>
      <c r="F1889" s="23">
        <v>3132.2</v>
      </c>
      <c r="G1889" s="23">
        <v>4051.03</v>
      </c>
      <c r="H1889" s="24">
        <v>1077.02</v>
      </c>
      <c r="I1889" s="39">
        <v>60</v>
      </c>
      <c r="J1889" s="23">
        <v>3154.04</v>
      </c>
      <c r="K1889" s="23">
        <v>3318.655</v>
      </c>
      <c r="L1889" s="23">
        <v>5660.43</v>
      </c>
      <c r="M1889" s="24">
        <v>2506.39</v>
      </c>
      <c r="N1889" s="22">
        <f t="shared" si="92"/>
        <v>186.45500000000038</v>
      </c>
      <c r="O1889" s="27">
        <f t="shared" si="91"/>
        <v>0.059528446459357766</v>
      </c>
    </row>
    <row r="1890" spans="1:15" ht="13.5" customHeight="1">
      <c r="A1890" s="28" t="s">
        <v>116</v>
      </c>
      <c r="B1890" s="28" t="s">
        <v>26</v>
      </c>
      <c r="C1890" s="35" t="s">
        <v>73</v>
      </c>
      <c r="D1890" s="39">
        <v>61</v>
      </c>
      <c r="E1890" s="23">
        <v>1142.44</v>
      </c>
      <c r="F1890" s="23">
        <v>1203.21</v>
      </c>
      <c r="G1890" s="23">
        <v>1837.18</v>
      </c>
      <c r="H1890" s="24">
        <v>694.74</v>
      </c>
      <c r="I1890" s="39">
        <v>49</v>
      </c>
      <c r="J1890" s="23">
        <v>1157.51</v>
      </c>
      <c r="K1890" s="23">
        <v>1160.44</v>
      </c>
      <c r="L1890" s="23">
        <v>1837.18</v>
      </c>
      <c r="M1890" s="24">
        <v>679.67</v>
      </c>
      <c r="N1890" s="22">
        <f t="shared" si="92"/>
        <v>-42.76999999999998</v>
      </c>
      <c r="O1890" s="27">
        <f t="shared" si="91"/>
        <v>-0.03554657956632672</v>
      </c>
    </row>
    <row r="1891" spans="1:15" ht="13.5" customHeight="1">
      <c r="A1891" s="28" t="s">
        <v>116</v>
      </c>
      <c r="B1891" s="28" t="s">
        <v>39</v>
      </c>
      <c r="C1891" s="35" t="s">
        <v>74</v>
      </c>
      <c r="D1891" s="39">
        <v>51</v>
      </c>
      <c r="E1891" s="23">
        <v>3396.03</v>
      </c>
      <c r="F1891" s="23">
        <v>3635.79</v>
      </c>
      <c r="G1891" s="23">
        <v>4768.77</v>
      </c>
      <c r="H1891" s="24">
        <v>1372.74</v>
      </c>
      <c r="I1891" s="39">
        <v>11</v>
      </c>
      <c r="J1891" s="23">
        <v>3073</v>
      </c>
      <c r="K1891" s="23">
        <v>4991.65</v>
      </c>
      <c r="L1891" s="23">
        <v>5213.41</v>
      </c>
      <c r="M1891" s="24">
        <v>2140.41</v>
      </c>
      <c r="N1891" s="22">
        <f t="shared" si="92"/>
        <v>1355.8599999999997</v>
      </c>
      <c r="O1891" s="27">
        <f t="shared" si="91"/>
        <v>0.37292032818177057</v>
      </c>
    </row>
    <row r="1892" spans="1:15" ht="13.5" customHeight="1">
      <c r="A1892" s="55" t="s">
        <v>116</v>
      </c>
      <c r="B1892" s="55" t="s">
        <v>197</v>
      </c>
      <c r="C1892" s="65" t="s">
        <v>159</v>
      </c>
      <c r="D1892" s="64">
        <v>49</v>
      </c>
      <c r="E1892" s="70">
        <v>2629.8</v>
      </c>
      <c r="F1892" s="70">
        <v>3691.3</v>
      </c>
      <c r="G1892" s="70">
        <v>3938.41</v>
      </c>
      <c r="H1892" s="71">
        <v>1308.61</v>
      </c>
      <c r="I1892" s="64">
        <v>27</v>
      </c>
      <c r="J1892" s="70">
        <v>2857.31</v>
      </c>
      <c r="K1892" s="70">
        <v>3784.79</v>
      </c>
      <c r="L1892" s="70">
        <v>4695.08</v>
      </c>
      <c r="M1892" s="71">
        <v>1837.77</v>
      </c>
      <c r="N1892" s="22">
        <f t="shared" si="92"/>
        <v>93.48999999999978</v>
      </c>
      <c r="O1892" s="27">
        <f t="shared" si="91"/>
        <v>0.025327120526643668</v>
      </c>
    </row>
    <row r="1893" spans="1:15" ht="13.5" customHeight="1">
      <c r="A1893" s="28" t="s">
        <v>116</v>
      </c>
      <c r="B1893" s="28" t="s">
        <v>54</v>
      </c>
      <c r="C1893" s="35" t="s">
        <v>74</v>
      </c>
      <c r="D1893" s="39">
        <v>38</v>
      </c>
      <c r="E1893" s="23">
        <v>4383.88</v>
      </c>
      <c r="F1893" s="23">
        <v>4916.25</v>
      </c>
      <c r="G1893" s="23">
        <v>6251.95</v>
      </c>
      <c r="H1893" s="24">
        <v>1868.07</v>
      </c>
      <c r="I1893" s="39">
        <v>26</v>
      </c>
      <c r="J1893" s="23">
        <v>5673.52</v>
      </c>
      <c r="K1893" s="23">
        <v>6262.165</v>
      </c>
      <c r="L1893" s="23">
        <v>6836.61</v>
      </c>
      <c r="M1893" s="24">
        <v>1163.09</v>
      </c>
      <c r="N1893" s="22">
        <f t="shared" si="92"/>
        <v>1345.915</v>
      </c>
      <c r="O1893" s="27">
        <f t="shared" si="91"/>
        <v>0.27376862445969996</v>
      </c>
    </row>
    <row r="1894" spans="1:15" ht="13.5" customHeight="1">
      <c r="A1894" s="28" t="s">
        <v>116</v>
      </c>
      <c r="B1894" s="28" t="s">
        <v>44</v>
      </c>
      <c r="C1894" s="35" t="s">
        <v>74</v>
      </c>
      <c r="D1894" s="39">
        <v>34</v>
      </c>
      <c r="E1894" s="23">
        <v>11412.82</v>
      </c>
      <c r="F1894" s="23">
        <v>14875.665</v>
      </c>
      <c r="G1894" s="23">
        <v>17047.91</v>
      </c>
      <c r="H1894" s="24">
        <v>5635.09</v>
      </c>
      <c r="I1894" s="39">
        <v>35</v>
      </c>
      <c r="J1894" s="23">
        <v>10316.47</v>
      </c>
      <c r="K1894" s="23">
        <v>14577.8</v>
      </c>
      <c r="L1894" s="23">
        <v>18721.26</v>
      </c>
      <c r="M1894" s="24">
        <v>8404.79</v>
      </c>
      <c r="N1894" s="22">
        <f t="shared" si="92"/>
        <v>-297.8650000000016</v>
      </c>
      <c r="O1894" s="27">
        <f t="shared" si="91"/>
        <v>-0.020023642640513994</v>
      </c>
    </row>
    <row r="1895" spans="1:15" ht="13.5" customHeight="1">
      <c r="A1895" s="55" t="s">
        <v>116</v>
      </c>
      <c r="B1895" s="55" t="s">
        <v>196</v>
      </c>
      <c r="C1895" s="65" t="s">
        <v>159</v>
      </c>
      <c r="D1895" s="64">
        <v>31</v>
      </c>
      <c r="E1895" s="70">
        <v>3907.8</v>
      </c>
      <c r="F1895" s="70">
        <v>5096.49</v>
      </c>
      <c r="G1895" s="70">
        <v>6401.8</v>
      </c>
      <c r="H1895" s="71">
        <v>2494</v>
      </c>
      <c r="I1895" s="64">
        <v>31</v>
      </c>
      <c r="J1895" s="70">
        <v>4097.27</v>
      </c>
      <c r="K1895" s="70">
        <v>4654.8</v>
      </c>
      <c r="L1895" s="70">
        <v>6255.56</v>
      </c>
      <c r="M1895" s="71">
        <v>2158.29</v>
      </c>
      <c r="N1895" s="22">
        <f t="shared" si="92"/>
        <v>-441.6899999999996</v>
      </c>
      <c r="O1895" s="27">
        <f t="shared" si="91"/>
        <v>-0.08666552862852661</v>
      </c>
    </row>
    <row r="1896" spans="1:15" ht="13.5" customHeight="1">
      <c r="A1896" s="28" t="s">
        <v>116</v>
      </c>
      <c r="B1896" s="28" t="s">
        <v>29</v>
      </c>
      <c r="C1896" s="35" t="s">
        <v>73</v>
      </c>
      <c r="D1896" s="39">
        <v>30</v>
      </c>
      <c r="E1896" s="23">
        <v>1216</v>
      </c>
      <c r="F1896" s="23">
        <v>1435.08</v>
      </c>
      <c r="G1896" s="23">
        <v>1672.26</v>
      </c>
      <c r="H1896" s="24">
        <v>456.26</v>
      </c>
      <c r="I1896" s="39">
        <v>34</v>
      </c>
      <c r="J1896" s="23">
        <v>1200.86</v>
      </c>
      <c r="K1896" s="23">
        <v>1238</v>
      </c>
      <c r="L1896" s="23">
        <v>1411.19</v>
      </c>
      <c r="M1896" s="24">
        <v>210.33</v>
      </c>
      <c r="N1896" s="22">
        <f t="shared" si="92"/>
        <v>-197.07999999999993</v>
      </c>
      <c r="O1896" s="27">
        <f t="shared" si="91"/>
        <v>-0.1373303230481924</v>
      </c>
    </row>
    <row r="1897" spans="1:15" ht="13.5" customHeight="1">
      <c r="A1897" s="28" t="s">
        <v>116</v>
      </c>
      <c r="B1897" s="28" t="s">
        <v>88</v>
      </c>
      <c r="C1897" s="35" t="s">
        <v>74</v>
      </c>
      <c r="D1897" s="39">
        <v>29</v>
      </c>
      <c r="E1897" s="23">
        <v>7934.19</v>
      </c>
      <c r="F1897" s="23">
        <v>10006.73</v>
      </c>
      <c r="G1897" s="23">
        <v>12239.13</v>
      </c>
      <c r="H1897" s="24">
        <v>4304.94</v>
      </c>
      <c r="I1897" s="39">
        <v>11</v>
      </c>
      <c r="J1897" s="23">
        <v>7056.76</v>
      </c>
      <c r="K1897" s="23">
        <v>9240.4</v>
      </c>
      <c r="L1897" s="23">
        <v>11644.78</v>
      </c>
      <c r="M1897" s="24">
        <v>4588.02</v>
      </c>
      <c r="N1897" s="22">
        <f t="shared" si="92"/>
        <v>-766.3299999999999</v>
      </c>
      <c r="O1897" s="27">
        <f t="shared" si="91"/>
        <v>-0.0765814606769644</v>
      </c>
    </row>
    <row r="1898" spans="1:15" ht="13.5" customHeight="1">
      <c r="A1898" s="28" t="s">
        <v>116</v>
      </c>
      <c r="B1898" s="28" t="s">
        <v>81</v>
      </c>
      <c r="C1898" s="35" t="s">
        <v>73</v>
      </c>
      <c r="D1898" s="39">
        <v>28</v>
      </c>
      <c r="E1898" s="23">
        <v>3027.99</v>
      </c>
      <c r="F1898" s="23">
        <v>3209.13</v>
      </c>
      <c r="G1898" s="23">
        <v>3258</v>
      </c>
      <c r="H1898" s="24">
        <v>230.01</v>
      </c>
      <c r="I1898" s="39">
        <v>26</v>
      </c>
      <c r="J1898" s="23">
        <v>2699</v>
      </c>
      <c r="K1898" s="23">
        <v>3185.88</v>
      </c>
      <c r="L1898" s="23">
        <v>3336</v>
      </c>
      <c r="M1898" s="24">
        <v>637</v>
      </c>
      <c r="N1898" s="22">
        <f t="shared" si="92"/>
        <v>-23.25</v>
      </c>
      <c r="O1898" s="27">
        <f t="shared" si="91"/>
        <v>-0.007244954239934188</v>
      </c>
    </row>
    <row r="1899" spans="1:15" ht="13.5" customHeight="1">
      <c r="A1899" s="28" t="s">
        <v>116</v>
      </c>
      <c r="B1899" s="28" t="s">
        <v>10</v>
      </c>
      <c r="C1899" s="35" t="s">
        <v>73</v>
      </c>
      <c r="D1899" s="39">
        <v>26</v>
      </c>
      <c r="E1899" s="23">
        <v>478.72</v>
      </c>
      <c r="F1899" s="23">
        <v>841.48</v>
      </c>
      <c r="G1899" s="23">
        <v>995.03</v>
      </c>
      <c r="H1899" s="24">
        <v>516.31</v>
      </c>
      <c r="I1899" s="39">
        <v>11</v>
      </c>
      <c r="J1899" s="23">
        <v>682.76</v>
      </c>
      <c r="K1899" s="23">
        <v>812.32</v>
      </c>
      <c r="L1899" s="23">
        <v>812.32</v>
      </c>
      <c r="M1899" s="24">
        <v>129.56</v>
      </c>
      <c r="N1899" s="22">
        <f t="shared" si="92"/>
        <v>-29.159999999999968</v>
      </c>
      <c r="O1899" s="27">
        <f t="shared" si="91"/>
        <v>-0.03465323002329226</v>
      </c>
    </row>
    <row r="1900" spans="1:15" ht="13.5" customHeight="1">
      <c r="A1900" s="28" t="s">
        <v>116</v>
      </c>
      <c r="B1900" s="28" t="s">
        <v>13</v>
      </c>
      <c r="C1900" s="35" t="s">
        <v>73</v>
      </c>
      <c r="D1900" s="39">
        <v>26</v>
      </c>
      <c r="E1900" s="23">
        <v>478.72</v>
      </c>
      <c r="F1900" s="23">
        <v>1142.505</v>
      </c>
      <c r="G1900" s="23">
        <v>1205.08</v>
      </c>
      <c r="H1900" s="24">
        <v>726.36</v>
      </c>
      <c r="I1900" s="39">
        <v>22</v>
      </c>
      <c r="J1900" s="23">
        <v>476.01</v>
      </c>
      <c r="K1900" s="23">
        <v>476.01</v>
      </c>
      <c r="L1900" s="23">
        <v>880.68</v>
      </c>
      <c r="M1900" s="24">
        <v>404.67</v>
      </c>
      <c r="N1900" s="22">
        <f t="shared" si="92"/>
        <v>-666.4950000000001</v>
      </c>
      <c r="O1900" s="27">
        <f t="shared" si="91"/>
        <v>-0.5833628736854544</v>
      </c>
    </row>
    <row r="1901" spans="1:15" ht="13.5" customHeight="1">
      <c r="A1901" s="28" t="s">
        <v>116</v>
      </c>
      <c r="B1901" s="28" t="s">
        <v>43</v>
      </c>
      <c r="C1901" s="35" t="s">
        <v>74</v>
      </c>
      <c r="D1901" s="39">
        <v>26</v>
      </c>
      <c r="E1901" s="23">
        <v>7639.06</v>
      </c>
      <c r="F1901" s="23">
        <v>8811.855</v>
      </c>
      <c r="G1901" s="23">
        <v>11652.1</v>
      </c>
      <c r="H1901" s="24">
        <v>4013.04</v>
      </c>
      <c r="I1901" s="39">
        <v>29</v>
      </c>
      <c r="J1901" s="23">
        <v>9398.35</v>
      </c>
      <c r="K1901" s="23">
        <v>12075.07</v>
      </c>
      <c r="L1901" s="23">
        <v>14230.68</v>
      </c>
      <c r="M1901" s="24">
        <v>4832.33</v>
      </c>
      <c r="N1901" s="22">
        <f t="shared" si="92"/>
        <v>3263.215</v>
      </c>
      <c r="O1901" s="27">
        <f t="shared" si="91"/>
        <v>0.3703210050551218</v>
      </c>
    </row>
    <row r="1902" spans="1:15" ht="13.5" customHeight="1">
      <c r="A1902" s="55" t="s">
        <v>116</v>
      </c>
      <c r="B1902" s="55" t="s">
        <v>195</v>
      </c>
      <c r="C1902" s="65" t="s">
        <v>159</v>
      </c>
      <c r="D1902" s="64">
        <v>26</v>
      </c>
      <c r="E1902" s="70">
        <v>15563.59</v>
      </c>
      <c r="F1902" s="70">
        <v>16992.85</v>
      </c>
      <c r="G1902" s="70">
        <v>19182.15</v>
      </c>
      <c r="H1902" s="71">
        <v>3618.56</v>
      </c>
      <c r="I1902" s="64">
        <v>14</v>
      </c>
      <c r="J1902" s="70">
        <v>15171.44</v>
      </c>
      <c r="K1902" s="70">
        <v>16385.14</v>
      </c>
      <c r="L1902" s="70">
        <v>18365.97</v>
      </c>
      <c r="M1902" s="71">
        <v>3194.53</v>
      </c>
      <c r="N1902" s="22">
        <f t="shared" si="92"/>
        <v>-607.7099999999991</v>
      </c>
      <c r="O1902" s="27">
        <f t="shared" si="91"/>
        <v>-0.03576268842483746</v>
      </c>
    </row>
    <row r="1903" spans="1:15" ht="13.5" customHeight="1">
      <c r="A1903" s="28" t="s">
        <v>116</v>
      </c>
      <c r="B1903" s="28" t="s">
        <v>150</v>
      </c>
      <c r="C1903" s="35" t="s">
        <v>73</v>
      </c>
      <c r="D1903" s="39">
        <v>25</v>
      </c>
      <c r="E1903" s="23">
        <v>470.94</v>
      </c>
      <c r="F1903" s="23">
        <v>485.97</v>
      </c>
      <c r="G1903" s="23">
        <v>501</v>
      </c>
      <c r="H1903" s="24">
        <v>30.06</v>
      </c>
      <c r="I1903" s="39">
        <v>33</v>
      </c>
      <c r="J1903" s="23">
        <v>455.41</v>
      </c>
      <c r="K1903" s="23">
        <v>485.97</v>
      </c>
      <c r="L1903" s="23">
        <v>501</v>
      </c>
      <c r="M1903" s="24">
        <v>45.59</v>
      </c>
      <c r="N1903" s="22">
        <f t="shared" si="92"/>
        <v>0</v>
      </c>
      <c r="O1903" s="27">
        <f t="shared" si="91"/>
        <v>0</v>
      </c>
    </row>
    <row r="1904" spans="1:15" ht="13.5" customHeight="1">
      <c r="A1904" s="28" t="s">
        <v>116</v>
      </c>
      <c r="B1904" s="28" t="s">
        <v>8</v>
      </c>
      <c r="C1904" s="35" t="s">
        <v>73</v>
      </c>
      <c r="D1904" s="39">
        <v>24</v>
      </c>
      <c r="E1904" s="23">
        <v>960.98</v>
      </c>
      <c r="F1904" s="23">
        <v>1124.58</v>
      </c>
      <c r="G1904" s="23">
        <v>1616.105</v>
      </c>
      <c r="H1904" s="24">
        <v>655.125</v>
      </c>
      <c r="I1904" s="39">
        <v>23</v>
      </c>
      <c r="J1904" s="23">
        <v>1002.27</v>
      </c>
      <c r="K1904" s="23">
        <v>1002.27</v>
      </c>
      <c r="L1904" s="23">
        <v>1751.8</v>
      </c>
      <c r="M1904" s="24">
        <v>749.53</v>
      </c>
      <c r="N1904" s="22">
        <f t="shared" si="92"/>
        <v>-122.30999999999995</v>
      </c>
      <c r="O1904" s="27">
        <f t="shared" si="91"/>
        <v>-0.10876060395881125</v>
      </c>
    </row>
    <row r="1905" spans="1:15" ht="13.5" customHeight="1">
      <c r="A1905" s="28" t="s">
        <v>116</v>
      </c>
      <c r="B1905" s="28" t="s">
        <v>11</v>
      </c>
      <c r="C1905" s="35" t="s">
        <v>73</v>
      </c>
      <c r="D1905" s="39">
        <v>24</v>
      </c>
      <c r="E1905" s="23">
        <v>478.72</v>
      </c>
      <c r="F1905" s="23">
        <v>504.19</v>
      </c>
      <c r="G1905" s="23">
        <v>1174.83</v>
      </c>
      <c r="H1905" s="24">
        <v>696.11</v>
      </c>
      <c r="I1905" s="39">
        <v>34</v>
      </c>
      <c r="J1905" s="23">
        <v>453.12</v>
      </c>
      <c r="K1905" s="23">
        <v>477.22</v>
      </c>
      <c r="L1905" s="23">
        <v>1419.4</v>
      </c>
      <c r="M1905" s="24">
        <v>966.28</v>
      </c>
      <c r="N1905" s="22">
        <f t="shared" si="92"/>
        <v>-26.96999999999997</v>
      </c>
      <c r="O1905" s="27">
        <f t="shared" si="91"/>
        <v>-0.053491739225292</v>
      </c>
    </row>
    <row r="1906" spans="1:15" ht="13.5" customHeight="1">
      <c r="A1906" s="28" t="s">
        <v>116</v>
      </c>
      <c r="B1906" s="28" t="s">
        <v>77</v>
      </c>
      <c r="C1906" s="35" t="s">
        <v>73</v>
      </c>
      <c r="D1906" s="39">
        <v>21</v>
      </c>
      <c r="E1906" s="23">
        <v>1012.1</v>
      </c>
      <c r="F1906" s="23">
        <v>1124.58</v>
      </c>
      <c r="G1906" s="23">
        <v>1397.78</v>
      </c>
      <c r="H1906" s="24">
        <v>385.68</v>
      </c>
      <c r="I1906" s="39">
        <v>16</v>
      </c>
      <c r="J1906" s="23">
        <v>1002.27</v>
      </c>
      <c r="K1906" s="23">
        <v>1004.81</v>
      </c>
      <c r="L1906" s="23">
        <v>1442.39</v>
      </c>
      <c r="M1906" s="24">
        <v>440.12</v>
      </c>
      <c r="N1906" s="22">
        <f t="shared" si="92"/>
        <v>-119.76999999999998</v>
      </c>
      <c r="O1906" s="27">
        <f t="shared" si="91"/>
        <v>-0.10650198296252822</v>
      </c>
    </row>
    <row r="1907" spans="1:15" ht="13.5" customHeight="1">
      <c r="A1907" s="28" t="s">
        <v>116</v>
      </c>
      <c r="B1907" s="28" t="s">
        <v>42</v>
      </c>
      <c r="C1907" s="35" t="s">
        <v>74</v>
      </c>
      <c r="D1907" s="39">
        <v>18</v>
      </c>
      <c r="E1907" s="23">
        <v>9934.07</v>
      </c>
      <c r="F1907" s="23">
        <v>11361.88</v>
      </c>
      <c r="G1907" s="23">
        <v>13350.35</v>
      </c>
      <c r="H1907" s="24">
        <v>3416.28</v>
      </c>
      <c r="I1907" s="39">
        <v>28</v>
      </c>
      <c r="J1907" s="23">
        <v>11566.31</v>
      </c>
      <c r="K1907" s="23">
        <v>12751.155</v>
      </c>
      <c r="L1907" s="23">
        <v>14729.03</v>
      </c>
      <c r="M1907" s="24">
        <v>3162.72</v>
      </c>
      <c r="N1907" s="22">
        <f t="shared" si="92"/>
        <v>1389.2750000000015</v>
      </c>
      <c r="O1907" s="27">
        <f t="shared" si="91"/>
        <v>0.12227509883927673</v>
      </c>
    </row>
    <row r="1908" spans="1:15" ht="13.5" customHeight="1">
      <c r="A1908" s="28" t="s">
        <v>116</v>
      </c>
      <c r="B1908" s="28" t="s">
        <v>46</v>
      </c>
      <c r="C1908" s="35" t="s">
        <v>74</v>
      </c>
      <c r="D1908" s="39">
        <v>15</v>
      </c>
      <c r="E1908" s="23">
        <v>7630.47</v>
      </c>
      <c r="F1908" s="23">
        <v>8355.38</v>
      </c>
      <c r="G1908" s="23">
        <v>9560.18</v>
      </c>
      <c r="H1908" s="24">
        <v>1929.71</v>
      </c>
      <c r="I1908" s="39">
        <v>24</v>
      </c>
      <c r="J1908" s="23">
        <v>5617.585</v>
      </c>
      <c r="K1908" s="23">
        <v>8058.24</v>
      </c>
      <c r="L1908" s="23">
        <v>8916.54</v>
      </c>
      <c r="M1908" s="24">
        <v>3298.955</v>
      </c>
      <c r="N1908" s="22">
        <f t="shared" si="92"/>
        <v>-297.1399999999994</v>
      </c>
      <c r="O1908" s="27">
        <f t="shared" si="91"/>
        <v>-0.03556271528045397</v>
      </c>
    </row>
    <row r="1909" spans="1:15" ht="13.5" customHeight="1">
      <c r="A1909" s="55" t="s">
        <v>116</v>
      </c>
      <c r="B1909" s="55" t="s">
        <v>194</v>
      </c>
      <c r="C1909" s="65" t="s">
        <v>159</v>
      </c>
      <c r="D1909" s="64">
        <v>14</v>
      </c>
      <c r="E1909" s="70">
        <v>16987.24</v>
      </c>
      <c r="F1909" s="70">
        <v>18536.35</v>
      </c>
      <c r="G1909" s="70">
        <v>20949.91</v>
      </c>
      <c r="H1909" s="71">
        <v>3962.67</v>
      </c>
      <c r="I1909" s="64">
        <v>15</v>
      </c>
      <c r="J1909" s="70">
        <v>15368.49</v>
      </c>
      <c r="K1909" s="70">
        <v>20090.25</v>
      </c>
      <c r="L1909" s="70">
        <v>23255.87</v>
      </c>
      <c r="M1909" s="71">
        <v>7887.38</v>
      </c>
      <c r="N1909" s="22">
        <f t="shared" si="92"/>
        <v>1553.9000000000015</v>
      </c>
      <c r="O1909" s="27">
        <f t="shared" si="91"/>
        <v>0.08382988020834747</v>
      </c>
    </row>
    <row r="1910" spans="1:15" ht="13.5" customHeight="1">
      <c r="A1910" s="28" t="s">
        <v>116</v>
      </c>
      <c r="B1910" s="28" t="s">
        <v>79</v>
      </c>
      <c r="C1910" s="35" t="s">
        <v>73</v>
      </c>
      <c r="D1910" s="39">
        <v>12</v>
      </c>
      <c r="E1910" s="23">
        <v>1691.15</v>
      </c>
      <c r="F1910" s="23">
        <v>1978.135</v>
      </c>
      <c r="G1910" s="23">
        <v>2671.68</v>
      </c>
      <c r="H1910" s="24">
        <v>980.53</v>
      </c>
      <c r="I1910" s="39">
        <v>12</v>
      </c>
      <c r="J1910" s="23">
        <v>1757.005</v>
      </c>
      <c r="K1910" s="23">
        <v>2567.14</v>
      </c>
      <c r="L1910" s="23">
        <v>2705.215</v>
      </c>
      <c r="M1910" s="24">
        <v>948.21</v>
      </c>
      <c r="N1910" s="22">
        <f t="shared" si="92"/>
        <v>589.0049999999999</v>
      </c>
      <c r="O1910" s="27">
        <f t="shared" si="91"/>
        <v>0.2977577364537809</v>
      </c>
    </row>
    <row r="1911" spans="1:15" ht="13.5" customHeight="1">
      <c r="A1911" s="28" t="s">
        <v>116</v>
      </c>
      <c r="B1911" s="28" t="s">
        <v>20</v>
      </c>
      <c r="C1911" s="35" t="s">
        <v>73</v>
      </c>
      <c r="D1911" s="39">
        <v>10</v>
      </c>
      <c r="E1911" s="23">
        <v>312.98</v>
      </c>
      <c r="F1911" s="23">
        <v>321.305</v>
      </c>
      <c r="G1911" s="23">
        <v>699.37</v>
      </c>
      <c r="H1911" s="24">
        <v>386.39</v>
      </c>
      <c r="I1911" s="39">
        <v>34</v>
      </c>
      <c r="J1911" s="23">
        <v>385.84</v>
      </c>
      <c r="K1911" s="23">
        <v>679.505</v>
      </c>
      <c r="L1911" s="23">
        <v>712.95</v>
      </c>
      <c r="M1911" s="24">
        <v>327.11</v>
      </c>
      <c r="N1911" s="22">
        <f t="shared" si="92"/>
        <v>358.2</v>
      </c>
      <c r="O1911" s="27">
        <f t="shared" si="91"/>
        <v>1.1148285896578016</v>
      </c>
    </row>
    <row r="1912" spans="1:15" ht="13.5" customHeight="1">
      <c r="A1912" s="28" t="s">
        <v>116</v>
      </c>
      <c r="B1912" s="28" t="s">
        <v>45</v>
      </c>
      <c r="C1912" s="35" t="s">
        <v>74</v>
      </c>
      <c r="D1912" s="39"/>
      <c r="E1912" s="23"/>
      <c r="F1912" s="23"/>
      <c r="G1912" s="23"/>
      <c r="H1912" s="24"/>
      <c r="I1912" s="39">
        <v>11</v>
      </c>
      <c r="J1912" s="23">
        <v>5575.29</v>
      </c>
      <c r="K1912" s="23">
        <v>7209.59</v>
      </c>
      <c r="L1912" s="23">
        <v>12309.51</v>
      </c>
      <c r="M1912" s="24">
        <v>6734.22</v>
      </c>
      <c r="N1912" s="22" t="s">
        <v>203</v>
      </c>
      <c r="O1912" s="27" t="e">
        <f t="shared" si="91"/>
        <v>#VALUE!</v>
      </c>
    </row>
    <row r="1913" spans="1:15" ht="13.5" customHeight="1">
      <c r="A1913" s="28" t="s">
        <v>118</v>
      </c>
      <c r="B1913" s="28" t="s">
        <v>28</v>
      </c>
      <c r="C1913" s="35" t="s">
        <v>73</v>
      </c>
      <c r="D1913" s="39">
        <v>3528</v>
      </c>
      <c r="E1913" s="23">
        <v>276.21</v>
      </c>
      <c r="F1913" s="23">
        <v>294.53</v>
      </c>
      <c r="G1913" s="23">
        <v>308</v>
      </c>
      <c r="H1913" s="24">
        <v>31.79</v>
      </c>
      <c r="I1913" s="39">
        <v>3350</v>
      </c>
      <c r="J1913" s="23">
        <v>281.07</v>
      </c>
      <c r="K1913" s="23">
        <v>299.36</v>
      </c>
      <c r="L1913" s="23">
        <v>316</v>
      </c>
      <c r="M1913" s="24">
        <v>34.93</v>
      </c>
      <c r="N1913" s="22">
        <f aca="true" t="shared" si="93" ref="N1913:N1944">K1913-F1913</f>
        <v>4.830000000000041</v>
      </c>
      <c r="O1913" s="27">
        <f t="shared" si="91"/>
        <v>0.01639900858995702</v>
      </c>
    </row>
    <row r="1914" spans="1:15" ht="13.5" customHeight="1">
      <c r="A1914" s="28" t="s">
        <v>118</v>
      </c>
      <c r="B1914" s="28" t="s">
        <v>68</v>
      </c>
      <c r="C1914" s="35" t="s">
        <v>75</v>
      </c>
      <c r="D1914" s="39">
        <v>992</v>
      </c>
      <c r="E1914" s="23">
        <v>517</v>
      </c>
      <c r="F1914" s="23">
        <v>533.5</v>
      </c>
      <c r="G1914" s="23">
        <v>557.42</v>
      </c>
      <c r="H1914" s="24">
        <v>40.42</v>
      </c>
      <c r="I1914" s="39">
        <v>886</v>
      </c>
      <c r="J1914" s="23">
        <v>532.98</v>
      </c>
      <c r="K1914" s="23">
        <v>549.99</v>
      </c>
      <c r="L1914" s="23">
        <v>568.36</v>
      </c>
      <c r="M1914" s="24">
        <v>35.38</v>
      </c>
      <c r="N1914" s="22">
        <f t="shared" si="93"/>
        <v>16.49000000000001</v>
      </c>
      <c r="O1914" s="27">
        <f t="shared" si="91"/>
        <v>0.030909090909090928</v>
      </c>
    </row>
    <row r="1915" spans="1:15" ht="13.5" customHeight="1">
      <c r="A1915" s="28" t="s">
        <v>118</v>
      </c>
      <c r="B1915" s="28" t="s">
        <v>56</v>
      </c>
      <c r="C1915" s="35" t="s">
        <v>73</v>
      </c>
      <c r="D1915" s="39">
        <v>929</v>
      </c>
      <c r="E1915" s="23">
        <v>354.38</v>
      </c>
      <c r="F1915" s="23">
        <v>407.4</v>
      </c>
      <c r="G1915" s="23">
        <v>678.38</v>
      </c>
      <c r="H1915" s="24">
        <v>324</v>
      </c>
      <c r="I1915" s="39">
        <v>1036</v>
      </c>
      <c r="J1915" s="23">
        <v>365.69</v>
      </c>
      <c r="K1915" s="23">
        <v>516.52</v>
      </c>
      <c r="L1915" s="23">
        <v>723.33</v>
      </c>
      <c r="M1915" s="24">
        <v>357.64</v>
      </c>
      <c r="N1915" s="22">
        <f t="shared" si="93"/>
        <v>109.12</v>
      </c>
      <c r="O1915" s="27">
        <f t="shared" si="91"/>
        <v>0.2678448699067256</v>
      </c>
    </row>
    <row r="1916" spans="1:15" ht="13.5" customHeight="1">
      <c r="A1916" s="28" t="s">
        <v>118</v>
      </c>
      <c r="B1916" s="28" t="s">
        <v>57</v>
      </c>
      <c r="C1916" s="35" t="s">
        <v>159</v>
      </c>
      <c r="D1916" s="39">
        <v>460</v>
      </c>
      <c r="E1916" s="23">
        <v>310</v>
      </c>
      <c r="F1916" s="23">
        <v>405.48</v>
      </c>
      <c r="G1916" s="23">
        <v>595.76</v>
      </c>
      <c r="H1916" s="24">
        <v>285.76</v>
      </c>
      <c r="I1916" s="39">
        <v>338</v>
      </c>
      <c r="J1916" s="23">
        <v>311</v>
      </c>
      <c r="K1916" s="23">
        <v>314</v>
      </c>
      <c r="L1916" s="23">
        <v>677.61</v>
      </c>
      <c r="M1916" s="24">
        <v>366.61</v>
      </c>
      <c r="N1916" s="22">
        <f t="shared" si="93"/>
        <v>-91.48000000000002</v>
      </c>
      <c r="O1916" s="27">
        <f t="shared" si="91"/>
        <v>-0.22560915458222358</v>
      </c>
    </row>
    <row r="1917" spans="1:15" ht="13.5" customHeight="1">
      <c r="A1917" s="28" t="s">
        <v>118</v>
      </c>
      <c r="B1917" s="28" t="s">
        <v>70</v>
      </c>
      <c r="C1917" s="35" t="s">
        <v>75</v>
      </c>
      <c r="D1917" s="39">
        <v>409</v>
      </c>
      <c r="E1917" s="23">
        <v>1323.08</v>
      </c>
      <c r="F1917" s="23">
        <v>1337.62</v>
      </c>
      <c r="G1917" s="23">
        <v>1423</v>
      </c>
      <c r="H1917" s="24">
        <v>99.92</v>
      </c>
      <c r="I1917" s="39">
        <v>470</v>
      </c>
      <c r="J1917" s="23">
        <v>1378.04</v>
      </c>
      <c r="K1917" s="23">
        <v>1405</v>
      </c>
      <c r="L1917" s="23">
        <v>1423</v>
      </c>
      <c r="M1917" s="24">
        <v>44.96</v>
      </c>
      <c r="N1917" s="22">
        <f t="shared" si="93"/>
        <v>67.38000000000011</v>
      </c>
      <c r="O1917" s="27">
        <f t="shared" si="91"/>
        <v>0.05037305064218546</v>
      </c>
    </row>
    <row r="1918" spans="1:15" ht="13.5" customHeight="1">
      <c r="A1918" s="28" t="s">
        <v>118</v>
      </c>
      <c r="B1918" s="28" t="s">
        <v>60</v>
      </c>
      <c r="C1918" s="35" t="s">
        <v>73</v>
      </c>
      <c r="D1918" s="39">
        <v>374</v>
      </c>
      <c r="E1918" s="23">
        <v>189</v>
      </c>
      <c r="F1918" s="23">
        <v>222.78</v>
      </c>
      <c r="G1918" s="23">
        <v>246.36</v>
      </c>
      <c r="H1918" s="24">
        <v>57.36</v>
      </c>
      <c r="I1918" s="39">
        <v>384</v>
      </c>
      <c r="J1918" s="23">
        <v>203</v>
      </c>
      <c r="K1918" s="23">
        <v>222.78</v>
      </c>
      <c r="L1918" s="23">
        <v>250</v>
      </c>
      <c r="M1918" s="24">
        <v>47</v>
      </c>
      <c r="N1918" s="22">
        <f t="shared" si="93"/>
        <v>0</v>
      </c>
      <c r="O1918" s="27">
        <f t="shared" si="91"/>
        <v>0</v>
      </c>
    </row>
    <row r="1919" spans="1:15" ht="13.5" customHeight="1">
      <c r="A1919" s="28" t="s">
        <v>118</v>
      </c>
      <c r="B1919" s="28" t="s">
        <v>15</v>
      </c>
      <c r="C1919" s="35" t="s">
        <v>73</v>
      </c>
      <c r="D1919" s="39">
        <v>352</v>
      </c>
      <c r="E1919" s="23">
        <v>191.76</v>
      </c>
      <c r="F1919" s="23">
        <v>197.88</v>
      </c>
      <c r="G1919" s="23">
        <v>204</v>
      </c>
      <c r="H1919" s="24">
        <v>12.24</v>
      </c>
      <c r="I1919" s="39">
        <v>405</v>
      </c>
      <c r="J1919" s="23">
        <v>195.52</v>
      </c>
      <c r="K1919" s="23">
        <v>208</v>
      </c>
      <c r="L1919" s="23">
        <v>208</v>
      </c>
      <c r="M1919" s="24">
        <v>12.48</v>
      </c>
      <c r="N1919" s="22">
        <f t="shared" si="93"/>
        <v>10.120000000000005</v>
      </c>
      <c r="O1919" s="27">
        <f t="shared" si="91"/>
        <v>0.051142106327066936</v>
      </c>
    </row>
    <row r="1920" spans="1:15" ht="13.5" customHeight="1">
      <c r="A1920" s="28" t="s">
        <v>118</v>
      </c>
      <c r="B1920" s="28" t="s">
        <v>18</v>
      </c>
      <c r="C1920" s="35" t="s">
        <v>73</v>
      </c>
      <c r="D1920" s="39">
        <v>352</v>
      </c>
      <c r="E1920" s="23">
        <v>1197.56</v>
      </c>
      <c r="F1920" s="23">
        <v>1274</v>
      </c>
      <c r="G1920" s="23">
        <v>1324.46</v>
      </c>
      <c r="H1920" s="24">
        <v>126.9</v>
      </c>
      <c r="I1920" s="39">
        <v>303</v>
      </c>
      <c r="J1920" s="23">
        <v>1213.6</v>
      </c>
      <c r="K1920" s="23">
        <v>1312</v>
      </c>
      <c r="L1920" s="23">
        <v>1312</v>
      </c>
      <c r="M1920" s="24">
        <v>98.4</v>
      </c>
      <c r="N1920" s="22">
        <f t="shared" si="93"/>
        <v>38</v>
      </c>
      <c r="O1920" s="27">
        <f t="shared" si="91"/>
        <v>0.029827315541601257</v>
      </c>
    </row>
    <row r="1921" spans="1:15" ht="13.5" customHeight="1">
      <c r="A1921" s="55" t="s">
        <v>118</v>
      </c>
      <c r="B1921" s="55" t="s">
        <v>199</v>
      </c>
      <c r="C1921" s="65" t="s">
        <v>159</v>
      </c>
      <c r="D1921" s="64">
        <v>340</v>
      </c>
      <c r="E1921" s="70">
        <v>6658.62</v>
      </c>
      <c r="F1921" s="70">
        <v>8839.295</v>
      </c>
      <c r="G1921" s="70">
        <v>10972.405</v>
      </c>
      <c r="H1921" s="71">
        <v>4313.785</v>
      </c>
      <c r="I1921" s="64">
        <v>221</v>
      </c>
      <c r="J1921" s="70">
        <v>7206.25</v>
      </c>
      <c r="K1921" s="70">
        <v>9259.84</v>
      </c>
      <c r="L1921" s="70">
        <v>10995.83</v>
      </c>
      <c r="M1921" s="71">
        <v>3789.58</v>
      </c>
      <c r="N1921" s="22">
        <f t="shared" si="93"/>
        <v>420.5450000000001</v>
      </c>
      <c r="O1921" s="27">
        <f t="shared" si="91"/>
        <v>0.04757675810118342</v>
      </c>
    </row>
    <row r="1922" spans="1:15" ht="13.5" customHeight="1">
      <c r="A1922" s="28" t="s">
        <v>118</v>
      </c>
      <c r="B1922" s="28" t="s">
        <v>59</v>
      </c>
      <c r="C1922" s="35" t="s">
        <v>73</v>
      </c>
      <c r="D1922" s="39">
        <v>289</v>
      </c>
      <c r="E1922" s="23">
        <v>228.16</v>
      </c>
      <c r="F1922" s="23">
        <v>249.1</v>
      </c>
      <c r="G1922" s="23">
        <v>262.28</v>
      </c>
      <c r="H1922" s="24">
        <v>34.12</v>
      </c>
      <c r="I1922" s="39">
        <v>280</v>
      </c>
      <c r="J1922" s="23">
        <v>220</v>
      </c>
      <c r="K1922" s="23">
        <v>257.05</v>
      </c>
      <c r="L1922" s="23">
        <v>265</v>
      </c>
      <c r="M1922" s="24">
        <v>45</v>
      </c>
      <c r="N1922" s="22">
        <f t="shared" si="93"/>
        <v>7.950000000000017</v>
      </c>
      <c r="O1922" s="27">
        <f t="shared" si="91"/>
        <v>0.031914893617021343</v>
      </c>
    </row>
    <row r="1923" spans="1:15" ht="13.5" customHeight="1">
      <c r="A1923" s="28" t="s">
        <v>118</v>
      </c>
      <c r="B1923" s="28" t="s">
        <v>62</v>
      </c>
      <c r="C1923" s="35" t="s">
        <v>73</v>
      </c>
      <c r="D1923" s="39">
        <v>284</v>
      </c>
      <c r="E1923" s="23">
        <v>255.89</v>
      </c>
      <c r="F1923" s="23">
        <v>303</v>
      </c>
      <c r="G1923" s="23">
        <v>388.78</v>
      </c>
      <c r="H1923" s="24">
        <v>132.89</v>
      </c>
      <c r="I1923" s="39">
        <v>318</v>
      </c>
      <c r="J1923" s="23">
        <v>246</v>
      </c>
      <c r="K1923" s="23">
        <v>302.5</v>
      </c>
      <c r="L1923" s="23">
        <v>361.09</v>
      </c>
      <c r="M1923" s="24">
        <v>115.09</v>
      </c>
      <c r="N1923" s="22">
        <f t="shared" si="93"/>
        <v>-0.5</v>
      </c>
      <c r="O1923" s="27">
        <f t="shared" si="91"/>
        <v>-0.0016501650165016502</v>
      </c>
    </row>
    <row r="1924" spans="1:15" ht="13.5" customHeight="1">
      <c r="A1924" s="28" t="s">
        <v>118</v>
      </c>
      <c r="B1924" s="28" t="s">
        <v>67</v>
      </c>
      <c r="C1924" s="35" t="s">
        <v>75</v>
      </c>
      <c r="D1924" s="39">
        <v>284</v>
      </c>
      <c r="E1924" s="23">
        <v>386.34</v>
      </c>
      <c r="F1924" s="23">
        <v>398.67</v>
      </c>
      <c r="G1924" s="23">
        <v>415.54</v>
      </c>
      <c r="H1924" s="24">
        <v>29.2</v>
      </c>
      <c r="I1924" s="39">
        <v>258</v>
      </c>
      <c r="J1924" s="23">
        <v>418.3</v>
      </c>
      <c r="K1924" s="23">
        <v>431.65</v>
      </c>
      <c r="L1924" s="23">
        <v>445</v>
      </c>
      <c r="M1924" s="24">
        <v>26.7</v>
      </c>
      <c r="N1924" s="22">
        <f t="shared" si="93"/>
        <v>32.97999999999996</v>
      </c>
      <c r="O1924" s="27">
        <f aca="true" t="shared" si="94" ref="O1924:O1987">N1924/F1924</f>
        <v>0.08272506082725051</v>
      </c>
    </row>
    <row r="1925" spans="1:15" ht="13.5" customHeight="1">
      <c r="A1925" s="28" t="s">
        <v>118</v>
      </c>
      <c r="B1925" s="28" t="s">
        <v>71</v>
      </c>
      <c r="C1925" s="35" t="s">
        <v>75</v>
      </c>
      <c r="D1925" s="39">
        <v>257</v>
      </c>
      <c r="E1925" s="23">
        <v>96.03</v>
      </c>
      <c r="F1925" s="23">
        <v>375.39</v>
      </c>
      <c r="G1925" s="23">
        <v>396.55</v>
      </c>
      <c r="H1925" s="24">
        <v>300.52</v>
      </c>
      <c r="I1925" s="39">
        <v>223</v>
      </c>
      <c r="J1925" s="23">
        <v>103.79</v>
      </c>
      <c r="K1925" s="23">
        <v>405.46</v>
      </c>
      <c r="L1925" s="23">
        <v>744.48</v>
      </c>
      <c r="M1925" s="24">
        <v>640.69</v>
      </c>
      <c r="N1925" s="22">
        <f t="shared" si="93"/>
        <v>30.069999999999993</v>
      </c>
      <c r="O1925" s="27">
        <f t="shared" si="94"/>
        <v>0.0801033591731266</v>
      </c>
    </row>
    <row r="1926" spans="1:15" ht="13.5" customHeight="1">
      <c r="A1926" s="55" t="s">
        <v>118</v>
      </c>
      <c r="B1926" s="55" t="s">
        <v>196</v>
      </c>
      <c r="C1926" s="65" t="s">
        <v>159</v>
      </c>
      <c r="D1926" s="64">
        <v>224</v>
      </c>
      <c r="E1926" s="70">
        <v>3229.51</v>
      </c>
      <c r="F1926" s="70">
        <v>3982.36</v>
      </c>
      <c r="G1926" s="70">
        <v>5891.845</v>
      </c>
      <c r="H1926" s="71">
        <v>2662.335</v>
      </c>
      <c r="I1926" s="64">
        <v>179</v>
      </c>
      <c r="J1926" s="70">
        <v>3574.8</v>
      </c>
      <c r="K1926" s="70">
        <v>4429.94</v>
      </c>
      <c r="L1926" s="70">
        <v>6262.13</v>
      </c>
      <c r="M1926" s="71">
        <v>2687.33</v>
      </c>
      <c r="N1926" s="22">
        <f t="shared" si="93"/>
        <v>447.5799999999995</v>
      </c>
      <c r="O1926" s="27">
        <f t="shared" si="94"/>
        <v>0.11239064273445883</v>
      </c>
    </row>
    <row r="1927" spans="1:15" ht="13.5" customHeight="1">
      <c r="A1927" s="28" t="s">
        <v>118</v>
      </c>
      <c r="B1927" s="28" t="s">
        <v>66</v>
      </c>
      <c r="C1927" s="35" t="s">
        <v>75</v>
      </c>
      <c r="D1927" s="39">
        <v>197</v>
      </c>
      <c r="E1927" s="23">
        <v>233.12</v>
      </c>
      <c r="F1927" s="23">
        <v>233.12</v>
      </c>
      <c r="G1927" s="23">
        <v>240.56</v>
      </c>
      <c r="H1927" s="24">
        <v>7.44</v>
      </c>
      <c r="I1927" s="39">
        <v>81</v>
      </c>
      <c r="J1927" s="23">
        <v>255</v>
      </c>
      <c r="K1927" s="23">
        <v>255</v>
      </c>
      <c r="L1927" s="23">
        <v>255</v>
      </c>
      <c r="M1927" s="24">
        <v>0</v>
      </c>
      <c r="N1927" s="22">
        <f t="shared" si="93"/>
        <v>21.879999999999995</v>
      </c>
      <c r="O1927" s="27">
        <f t="shared" si="94"/>
        <v>0.09385724090597115</v>
      </c>
    </row>
    <row r="1928" spans="1:15" ht="13.5" customHeight="1">
      <c r="A1928" s="28" t="s">
        <v>118</v>
      </c>
      <c r="B1928" s="28" t="s">
        <v>65</v>
      </c>
      <c r="C1928" s="35" t="s">
        <v>75</v>
      </c>
      <c r="D1928" s="39">
        <v>193</v>
      </c>
      <c r="E1928" s="23">
        <v>422.06</v>
      </c>
      <c r="F1928" s="23">
        <v>435.53</v>
      </c>
      <c r="G1928" s="23">
        <v>882.25</v>
      </c>
      <c r="H1928" s="24">
        <v>460.19</v>
      </c>
      <c r="I1928" s="39">
        <v>172</v>
      </c>
      <c r="J1928" s="23">
        <v>455.9</v>
      </c>
      <c r="K1928" s="23">
        <v>455.9</v>
      </c>
      <c r="L1928" s="23">
        <v>954.02</v>
      </c>
      <c r="M1928" s="24">
        <v>498.12</v>
      </c>
      <c r="N1928" s="22">
        <f t="shared" si="93"/>
        <v>20.370000000000005</v>
      </c>
      <c r="O1928" s="27">
        <f t="shared" si="94"/>
        <v>0.04677060133630291</v>
      </c>
    </row>
    <row r="1929" spans="1:15" ht="13.5" customHeight="1">
      <c r="A1929" s="28" t="s">
        <v>118</v>
      </c>
      <c r="B1929" s="28" t="s">
        <v>69</v>
      </c>
      <c r="C1929" s="35" t="s">
        <v>75</v>
      </c>
      <c r="D1929" s="39">
        <v>158</v>
      </c>
      <c r="E1929" s="23">
        <v>1041.78</v>
      </c>
      <c r="F1929" s="23">
        <v>2115</v>
      </c>
      <c r="G1929" s="23">
        <v>3110.79</v>
      </c>
      <c r="H1929" s="24">
        <v>2069.01</v>
      </c>
      <c r="I1929" s="39">
        <v>139</v>
      </c>
      <c r="J1929" s="23">
        <v>1106</v>
      </c>
      <c r="K1929" s="23">
        <v>2567.05</v>
      </c>
      <c r="L1929" s="23">
        <v>3468</v>
      </c>
      <c r="M1929" s="24">
        <v>2362</v>
      </c>
      <c r="N1929" s="22">
        <f t="shared" si="93"/>
        <v>452.0500000000002</v>
      </c>
      <c r="O1929" s="27">
        <f t="shared" si="94"/>
        <v>0.2137352245862885</v>
      </c>
    </row>
    <row r="1930" spans="1:15" ht="13.5" customHeight="1">
      <c r="A1930" s="28" t="s">
        <v>118</v>
      </c>
      <c r="B1930" s="28" t="s">
        <v>76</v>
      </c>
      <c r="C1930" s="35" t="s">
        <v>73</v>
      </c>
      <c r="D1930" s="39">
        <v>141</v>
      </c>
      <c r="E1930" s="23">
        <v>1536.6</v>
      </c>
      <c r="F1930" s="23">
        <v>1659.2</v>
      </c>
      <c r="G1930" s="23">
        <v>2335.11</v>
      </c>
      <c r="H1930" s="24">
        <v>798.51</v>
      </c>
      <c r="I1930" s="39">
        <v>145</v>
      </c>
      <c r="J1930" s="23">
        <v>1492.59</v>
      </c>
      <c r="K1930" s="23">
        <v>1825.32</v>
      </c>
      <c r="L1930" s="23">
        <v>2179.12</v>
      </c>
      <c r="M1930" s="24">
        <v>686.53</v>
      </c>
      <c r="N1930" s="22">
        <f t="shared" si="93"/>
        <v>166.1199999999999</v>
      </c>
      <c r="O1930" s="27">
        <f t="shared" si="94"/>
        <v>0.10012054001928633</v>
      </c>
    </row>
    <row r="1931" spans="1:15" ht="13.5" customHeight="1">
      <c r="A1931" s="55" t="s">
        <v>118</v>
      </c>
      <c r="B1931" s="55" t="s">
        <v>197</v>
      </c>
      <c r="C1931" s="65" t="s">
        <v>159</v>
      </c>
      <c r="D1931" s="64">
        <v>128</v>
      </c>
      <c r="E1931" s="70">
        <v>2324.3</v>
      </c>
      <c r="F1931" s="70">
        <v>3518.2</v>
      </c>
      <c r="G1931" s="70">
        <v>4026.815</v>
      </c>
      <c r="H1931" s="71">
        <v>1702.515</v>
      </c>
      <c r="I1931" s="64">
        <v>87</v>
      </c>
      <c r="J1931" s="70">
        <v>2348.8</v>
      </c>
      <c r="K1931" s="70">
        <v>3538.91</v>
      </c>
      <c r="L1931" s="70">
        <v>3780.29</v>
      </c>
      <c r="M1931" s="71">
        <v>1431.49</v>
      </c>
      <c r="N1931" s="22">
        <f t="shared" si="93"/>
        <v>20.710000000000036</v>
      </c>
      <c r="O1931" s="27">
        <f t="shared" si="94"/>
        <v>0.005886532886134966</v>
      </c>
    </row>
    <row r="1932" spans="1:15" ht="13.5" customHeight="1">
      <c r="A1932" s="28" t="s">
        <v>118</v>
      </c>
      <c r="B1932" s="28" t="s">
        <v>20</v>
      </c>
      <c r="C1932" s="35" t="s">
        <v>73</v>
      </c>
      <c r="D1932" s="39">
        <v>119</v>
      </c>
      <c r="E1932" s="23">
        <v>321.07</v>
      </c>
      <c r="F1932" s="23">
        <v>397.1</v>
      </c>
      <c r="G1932" s="23">
        <v>677.74</v>
      </c>
      <c r="H1932" s="24">
        <v>356.67</v>
      </c>
      <c r="I1932" s="39">
        <v>100</v>
      </c>
      <c r="J1932" s="23">
        <v>391.41</v>
      </c>
      <c r="K1932" s="23">
        <v>402.31</v>
      </c>
      <c r="L1932" s="23">
        <v>668.11</v>
      </c>
      <c r="M1932" s="24">
        <v>276.7</v>
      </c>
      <c r="N1932" s="22">
        <f t="shared" si="93"/>
        <v>5.2099999999999795</v>
      </c>
      <c r="O1932" s="27">
        <f t="shared" si="94"/>
        <v>0.013120120876353511</v>
      </c>
    </row>
    <row r="1933" spans="1:15" ht="13.5" customHeight="1">
      <c r="A1933" s="28" t="s">
        <v>118</v>
      </c>
      <c r="B1933" s="28" t="s">
        <v>58</v>
      </c>
      <c r="C1933" s="35" t="s">
        <v>73</v>
      </c>
      <c r="D1933" s="39">
        <v>113</v>
      </c>
      <c r="E1933" s="23">
        <v>216.2</v>
      </c>
      <c r="F1933" s="23">
        <v>230</v>
      </c>
      <c r="G1933" s="23">
        <v>304</v>
      </c>
      <c r="H1933" s="24">
        <v>87.8</v>
      </c>
      <c r="I1933" s="39">
        <v>99</v>
      </c>
      <c r="J1933" s="23">
        <v>218.03</v>
      </c>
      <c r="K1933" s="23">
        <v>230</v>
      </c>
      <c r="L1933" s="23">
        <v>294.88</v>
      </c>
      <c r="M1933" s="24">
        <v>76.85</v>
      </c>
      <c r="N1933" s="22">
        <f t="shared" si="93"/>
        <v>0</v>
      </c>
      <c r="O1933" s="27">
        <f t="shared" si="94"/>
        <v>0</v>
      </c>
    </row>
    <row r="1934" spans="1:15" ht="13.5" customHeight="1">
      <c r="A1934" s="28" t="s">
        <v>118</v>
      </c>
      <c r="B1934" s="28" t="s">
        <v>7</v>
      </c>
      <c r="C1934" s="35" t="s">
        <v>73</v>
      </c>
      <c r="D1934" s="39">
        <v>112</v>
      </c>
      <c r="E1934" s="23">
        <v>298.76</v>
      </c>
      <c r="F1934" s="23">
        <v>388.78</v>
      </c>
      <c r="G1934" s="23">
        <v>419.8</v>
      </c>
      <c r="H1934" s="24">
        <v>121.04</v>
      </c>
      <c r="I1934" s="39">
        <v>145</v>
      </c>
      <c r="J1934" s="23">
        <v>268.24</v>
      </c>
      <c r="K1934" s="23">
        <v>432.21</v>
      </c>
      <c r="L1934" s="23">
        <v>444.25</v>
      </c>
      <c r="M1934" s="24">
        <v>176.01</v>
      </c>
      <c r="N1934" s="22">
        <f t="shared" si="93"/>
        <v>43.43000000000001</v>
      </c>
      <c r="O1934" s="27">
        <f t="shared" si="94"/>
        <v>0.1117084212150831</v>
      </c>
    </row>
    <row r="1935" spans="1:15" ht="13.5" customHeight="1">
      <c r="A1935" s="28" t="s">
        <v>118</v>
      </c>
      <c r="B1935" s="28" t="s">
        <v>46</v>
      </c>
      <c r="C1935" s="35" t="s">
        <v>74</v>
      </c>
      <c r="D1935" s="39">
        <v>87</v>
      </c>
      <c r="E1935" s="23">
        <v>4980.88</v>
      </c>
      <c r="F1935" s="23">
        <v>6195.06</v>
      </c>
      <c r="G1935" s="23">
        <v>6693.09</v>
      </c>
      <c r="H1935" s="24">
        <v>1712.21</v>
      </c>
      <c r="I1935" s="39">
        <v>69</v>
      </c>
      <c r="J1935" s="23">
        <v>5265.31</v>
      </c>
      <c r="K1935" s="23">
        <v>6637.71</v>
      </c>
      <c r="L1935" s="23">
        <v>7168.42</v>
      </c>
      <c r="M1935" s="24">
        <v>1903.11</v>
      </c>
      <c r="N1935" s="22">
        <f t="shared" si="93"/>
        <v>442.64999999999964</v>
      </c>
      <c r="O1935" s="27">
        <f t="shared" si="94"/>
        <v>0.07145209247368058</v>
      </c>
    </row>
    <row r="1936" spans="1:15" ht="13.5" customHeight="1">
      <c r="A1936" s="28" t="s">
        <v>118</v>
      </c>
      <c r="B1936" s="28" t="s">
        <v>81</v>
      </c>
      <c r="C1936" s="35" t="s">
        <v>73</v>
      </c>
      <c r="D1936" s="39">
        <v>73</v>
      </c>
      <c r="E1936" s="23">
        <v>2674.29</v>
      </c>
      <c r="F1936" s="23">
        <v>3062.52</v>
      </c>
      <c r="G1936" s="23">
        <v>3258</v>
      </c>
      <c r="H1936" s="24">
        <v>583.71</v>
      </c>
      <c r="I1936" s="39">
        <v>63</v>
      </c>
      <c r="J1936" s="23">
        <v>3235.92</v>
      </c>
      <c r="K1936" s="23">
        <v>3336</v>
      </c>
      <c r="L1936" s="23">
        <v>3336</v>
      </c>
      <c r="M1936" s="24">
        <v>100.08</v>
      </c>
      <c r="N1936" s="22">
        <f t="shared" si="93"/>
        <v>273.48</v>
      </c>
      <c r="O1936" s="27">
        <f t="shared" si="94"/>
        <v>0.08929900865953529</v>
      </c>
    </row>
    <row r="1937" spans="1:15" ht="13.5" customHeight="1">
      <c r="A1937" s="28" t="s">
        <v>118</v>
      </c>
      <c r="B1937" s="28" t="s">
        <v>150</v>
      </c>
      <c r="C1937" s="35" t="s">
        <v>73</v>
      </c>
      <c r="D1937" s="39">
        <v>60</v>
      </c>
      <c r="E1937" s="23">
        <v>455.41</v>
      </c>
      <c r="F1937" s="23">
        <v>480.965</v>
      </c>
      <c r="G1937" s="23">
        <v>501</v>
      </c>
      <c r="H1937" s="24">
        <v>45.59</v>
      </c>
      <c r="I1937" s="39">
        <v>38</v>
      </c>
      <c r="J1937" s="23">
        <v>470.94</v>
      </c>
      <c r="K1937" s="23">
        <v>485.97</v>
      </c>
      <c r="L1937" s="23">
        <v>501</v>
      </c>
      <c r="M1937" s="24">
        <v>30.06</v>
      </c>
      <c r="N1937" s="22">
        <f t="shared" si="93"/>
        <v>5.005000000000052</v>
      </c>
      <c r="O1937" s="27">
        <f t="shared" si="94"/>
        <v>0.010406162610585079</v>
      </c>
    </row>
    <row r="1938" spans="1:15" ht="13.5" customHeight="1">
      <c r="A1938" s="55" t="s">
        <v>118</v>
      </c>
      <c r="B1938" s="55" t="s">
        <v>195</v>
      </c>
      <c r="C1938" s="65" t="s">
        <v>159</v>
      </c>
      <c r="D1938" s="64">
        <v>60</v>
      </c>
      <c r="E1938" s="70">
        <v>15767.93</v>
      </c>
      <c r="F1938" s="70">
        <v>17925.045</v>
      </c>
      <c r="G1938" s="70">
        <v>20757.475</v>
      </c>
      <c r="H1938" s="71">
        <v>4989.545</v>
      </c>
      <c r="I1938" s="64">
        <v>40</v>
      </c>
      <c r="J1938" s="70">
        <v>16575.45</v>
      </c>
      <c r="K1938" s="70">
        <v>18488.63</v>
      </c>
      <c r="L1938" s="70">
        <v>21466.53</v>
      </c>
      <c r="M1938" s="71">
        <v>4891.08</v>
      </c>
      <c r="N1938" s="22">
        <f t="shared" si="93"/>
        <v>563.5850000000028</v>
      </c>
      <c r="O1938" s="27">
        <f t="shared" si="94"/>
        <v>0.0314412041922351</v>
      </c>
    </row>
    <row r="1939" spans="1:15" ht="13.5" customHeight="1">
      <c r="A1939" s="28" t="s">
        <v>118</v>
      </c>
      <c r="B1939" s="28" t="s">
        <v>44</v>
      </c>
      <c r="C1939" s="35" t="s">
        <v>74</v>
      </c>
      <c r="D1939" s="39">
        <v>58</v>
      </c>
      <c r="E1939" s="23">
        <v>11253.3</v>
      </c>
      <c r="F1939" s="23">
        <v>15053.78</v>
      </c>
      <c r="G1939" s="23">
        <v>20432.16</v>
      </c>
      <c r="H1939" s="24">
        <v>9178.86</v>
      </c>
      <c r="I1939" s="39">
        <v>89</v>
      </c>
      <c r="J1939" s="23">
        <v>12290.48</v>
      </c>
      <c r="K1939" s="23">
        <v>16017.79</v>
      </c>
      <c r="L1939" s="23">
        <v>23575.7</v>
      </c>
      <c r="M1939" s="24">
        <v>11285.22</v>
      </c>
      <c r="N1939" s="22">
        <f t="shared" si="93"/>
        <v>964.0100000000002</v>
      </c>
      <c r="O1939" s="27">
        <f t="shared" si="94"/>
        <v>0.06403773670134678</v>
      </c>
    </row>
    <row r="1940" spans="1:15" ht="13.5" customHeight="1">
      <c r="A1940" s="28" t="s">
        <v>118</v>
      </c>
      <c r="B1940" s="28" t="s">
        <v>13</v>
      </c>
      <c r="C1940" s="35" t="s">
        <v>73</v>
      </c>
      <c r="D1940" s="39">
        <v>53</v>
      </c>
      <c r="E1940" s="23">
        <v>530.24</v>
      </c>
      <c r="F1940" s="23">
        <v>530.24</v>
      </c>
      <c r="G1940" s="23">
        <v>1185.85</v>
      </c>
      <c r="H1940" s="24">
        <v>655.61</v>
      </c>
      <c r="I1940" s="39">
        <v>45</v>
      </c>
      <c r="J1940" s="23">
        <v>482.85</v>
      </c>
      <c r="K1940" s="23">
        <v>496.29</v>
      </c>
      <c r="L1940" s="23">
        <v>1160.9</v>
      </c>
      <c r="M1940" s="24">
        <v>678.05</v>
      </c>
      <c r="N1940" s="22">
        <f t="shared" si="93"/>
        <v>-33.94999999999999</v>
      </c>
      <c r="O1940" s="27">
        <f t="shared" si="94"/>
        <v>-0.06402761013880505</v>
      </c>
    </row>
    <row r="1941" spans="1:15" ht="13.5" customHeight="1">
      <c r="A1941" s="55" t="s">
        <v>118</v>
      </c>
      <c r="B1941" s="55" t="s">
        <v>184</v>
      </c>
      <c r="C1941" s="63" t="s">
        <v>161</v>
      </c>
      <c r="D1941" s="64">
        <v>50</v>
      </c>
      <c r="E1941" s="70">
        <v>30000</v>
      </c>
      <c r="F1941" s="70">
        <v>37512.315</v>
      </c>
      <c r="G1941" s="70">
        <v>41985.12</v>
      </c>
      <c r="H1941" s="71">
        <v>11985.12</v>
      </c>
      <c r="I1941" s="64">
        <v>52</v>
      </c>
      <c r="J1941" s="70">
        <v>30516.025</v>
      </c>
      <c r="K1941" s="70">
        <v>36844.19</v>
      </c>
      <c r="L1941" s="70">
        <v>39366.88</v>
      </c>
      <c r="M1941" s="71">
        <v>8850.86</v>
      </c>
      <c r="N1941" s="22">
        <f t="shared" si="93"/>
        <v>-668.125</v>
      </c>
      <c r="O1941" s="27">
        <f t="shared" si="94"/>
        <v>-0.01781081759416874</v>
      </c>
    </row>
    <row r="1942" spans="1:15" ht="13.5" customHeight="1">
      <c r="A1942" s="55" t="s">
        <v>118</v>
      </c>
      <c r="B1942" s="55" t="s">
        <v>198</v>
      </c>
      <c r="C1942" s="65" t="s">
        <v>159</v>
      </c>
      <c r="D1942" s="64">
        <v>50</v>
      </c>
      <c r="E1942" s="70">
        <v>8444.43</v>
      </c>
      <c r="F1942" s="70">
        <v>10792.58</v>
      </c>
      <c r="G1942" s="70">
        <v>14044.28</v>
      </c>
      <c r="H1942" s="71">
        <v>5599.85</v>
      </c>
      <c r="I1942" s="64">
        <v>49</v>
      </c>
      <c r="J1942" s="70">
        <v>8708.7</v>
      </c>
      <c r="K1942" s="70">
        <v>11708.53</v>
      </c>
      <c r="L1942" s="70">
        <v>15262.04</v>
      </c>
      <c r="M1942" s="71">
        <v>6553.34</v>
      </c>
      <c r="N1942" s="22">
        <f t="shared" si="93"/>
        <v>915.9500000000007</v>
      </c>
      <c r="O1942" s="27">
        <f t="shared" si="94"/>
        <v>0.0848684929831422</v>
      </c>
    </row>
    <row r="1943" spans="1:15" ht="13.5" customHeight="1">
      <c r="A1943" s="28" t="s">
        <v>118</v>
      </c>
      <c r="B1943" s="28" t="s">
        <v>88</v>
      </c>
      <c r="C1943" s="35" t="s">
        <v>74</v>
      </c>
      <c r="D1943" s="39">
        <v>47</v>
      </c>
      <c r="E1943" s="23">
        <v>8399.75</v>
      </c>
      <c r="F1943" s="23">
        <v>11419.36</v>
      </c>
      <c r="G1943" s="23">
        <v>12857.85</v>
      </c>
      <c r="H1943" s="24">
        <v>4458.1</v>
      </c>
      <c r="I1943" s="39">
        <v>60</v>
      </c>
      <c r="J1943" s="23">
        <v>8324.595</v>
      </c>
      <c r="K1943" s="23">
        <v>10314.24</v>
      </c>
      <c r="L1943" s="23">
        <v>11908.23</v>
      </c>
      <c r="M1943" s="24">
        <v>3583.635</v>
      </c>
      <c r="N1943" s="22">
        <f t="shared" si="93"/>
        <v>-1105.1200000000008</v>
      </c>
      <c r="O1943" s="27">
        <f t="shared" si="94"/>
        <v>-0.09677600145717455</v>
      </c>
    </row>
    <row r="1944" spans="1:15" ht="13.5" customHeight="1">
      <c r="A1944" s="28" t="s">
        <v>118</v>
      </c>
      <c r="B1944" s="28" t="s">
        <v>43</v>
      </c>
      <c r="C1944" s="35" t="s">
        <v>74</v>
      </c>
      <c r="D1944" s="39">
        <v>45</v>
      </c>
      <c r="E1944" s="23">
        <v>8550.95</v>
      </c>
      <c r="F1944" s="23">
        <v>12978.95</v>
      </c>
      <c r="G1944" s="23">
        <v>15548.33</v>
      </c>
      <c r="H1944" s="24">
        <v>6997.38</v>
      </c>
      <c r="I1944" s="39">
        <v>44</v>
      </c>
      <c r="J1944" s="23">
        <v>8699.38</v>
      </c>
      <c r="K1944" s="23">
        <v>12951.39</v>
      </c>
      <c r="L1944" s="23">
        <v>15944.215</v>
      </c>
      <c r="M1944" s="24">
        <v>7244.835</v>
      </c>
      <c r="N1944" s="22">
        <f t="shared" si="93"/>
        <v>-27.56000000000131</v>
      </c>
      <c r="O1944" s="27">
        <f t="shared" si="94"/>
        <v>-0.0021234383366914356</v>
      </c>
    </row>
    <row r="1945" spans="1:15" ht="13.5" customHeight="1">
      <c r="A1945" s="28" t="s">
        <v>118</v>
      </c>
      <c r="B1945" s="28" t="s">
        <v>82</v>
      </c>
      <c r="C1945" s="35" t="s">
        <v>73</v>
      </c>
      <c r="D1945" s="39">
        <v>43</v>
      </c>
      <c r="E1945" s="23">
        <v>771</v>
      </c>
      <c r="F1945" s="23">
        <v>1079.12</v>
      </c>
      <c r="G1945" s="23">
        <v>2154.2</v>
      </c>
      <c r="H1945" s="24">
        <v>1383.2</v>
      </c>
      <c r="I1945" s="39">
        <v>15</v>
      </c>
      <c r="J1945" s="23">
        <v>778</v>
      </c>
      <c r="K1945" s="23">
        <v>1085</v>
      </c>
      <c r="L1945" s="23">
        <v>1158.08</v>
      </c>
      <c r="M1945" s="24">
        <v>380.08</v>
      </c>
      <c r="N1945" s="22">
        <f aca="true" t="shared" si="95" ref="N1945:N1976">K1945-F1945</f>
        <v>5.880000000000109</v>
      </c>
      <c r="O1945" s="27">
        <f t="shared" si="94"/>
        <v>0.005448884276076905</v>
      </c>
    </row>
    <row r="1946" spans="1:15" ht="13.5" customHeight="1">
      <c r="A1946" s="28" t="s">
        <v>118</v>
      </c>
      <c r="B1946" s="28" t="s">
        <v>29</v>
      </c>
      <c r="C1946" s="35" t="s">
        <v>73</v>
      </c>
      <c r="D1946" s="39">
        <v>43</v>
      </c>
      <c r="E1946" s="23">
        <v>1216</v>
      </c>
      <c r="F1946" s="23">
        <v>1339.57</v>
      </c>
      <c r="G1946" s="23">
        <v>1648.08</v>
      </c>
      <c r="H1946" s="24">
        <v>432.08</v>
      </c>
      <c r="I1946" s="39">
        <v>40</v>
      </c>
      <c r="J1946" s="23">
        <v>1200.86</v>
      </c>
      <c r="K1946" s="23">
        <v>1238</v>
      </c>
      <c r="L1946" s="23">
        <v>1467.65</v>
      </c>
      <c r="M1946" s="24">
        <v>266.79</v>
      </c>
      <c r="N1946" s="22">
        <f t="shared" si="95"/>
        <v>-101.56999999999994</v>
      </c>
      <c r="O1946" s="27">
        <f t="shared" si="94"/>
        <v>-0.07582283867211116</v>
      </c>
    </row>
    <row r="1947" spans="1:15" ht="13.5" customHeight="1">
      <c r="A1947" s="28" t="s">
        <v>118</v>
      </c>
      <c r="B1947" s="28" t="s">
        <v>40</v>
      </c>
      <c r="C1947" s="35" t="s">
        <v>74</v>
      </c>
      <c r="D1947" s="39">
        <v>37</v>
      </c>
      <c r="E1947" s="23">
        <v>2680.05</v>
      </c>
      <c r="F1947" s="23">
        <v>3231.64</v>
      </c>
      <c r="G1947" s="23">
        <v>3571.15</v>
      </c>
      <c r="H1947" s="24">
        <v>891.1</v>
      </c>
      <c r="I1947" s="39">
        <v>34</v>
      </c>
      <c r="J1947" s="23">
        <v>3075.76</v>
      </c>
      <c r="K1947" s="23">
        <v>3394.395</v>
      </c>
      <c r="L1947" s="23">
        <v>4066.05</v>
      </c>
      <c r="M1947" s="24">
        <v>990.29</v>
      </c>
      <c r="N1947" s="22">
        <f t="shared" si="95"/>
        <v>162.7550000000001</v>
      </c>
      <c r="O1947" s="27">
        <f t="shared" si="94"/>
        <v>0.05036297359854443</v>
      </c>
    </row>
    <row r="1948" spans="1:15" ht="13.5" customHeight="1">
      <c r="A1948" s="28" t="s">
        <v>118</v>
      </c>
      <c r="B1948" s="28" t="s">
        <v>154</v>
      </c>
      <c r="C1948" s="35" t="s">
        <v>74</v>
      </c>
      <c r="D1948" s="39">
        <v>36</v>
      </c>
      <c r="E1948" s="23">
        <v>7265.285</v>
      </c>
      <c r="F1948" s="23">
        <v>7995.565</v>
      </c>
      <c r="G1948" s="23">
        <v>10441.805</v>
      </c>
      <c r="H1948" s="24">
        <v>3176.52</v>
      </c>
      <c r="I1948" s="39">
        <v>33</v>
      </c>
      <c r="J1948" s="23">
        <v>7297.44</v>
      </c>
      <c r="K1948" s="23">
        <v>7771.74</v>
      </c>
      <c r="L1948" s="23">
        <v>9508.07</v>
      </c>
      <c r="M1948" s="24">
        <v>2210.63</v>
      </c>
      <c r="N1948" s="22">
        <f t="shared" si="95"/>
        <v>-223.82499999999982</v>
      </c>
      <c r="O1948" s="27">
        <f t="shared" si="94"/>
        <v>-0.027993643976379386</v>
      </c>
    </row>
    <row r="1949" spans="1:15" ht="13.5" customHeight="1">
      <c r="A1949" s="55" t="s">
        <v>118</v>
      </c>
      <c r="B1949" s="55" t="s">
        <v>186</v>
      </c>
      <c r="C1949" s="63" t="s">
        <v>161</v>
      </c>
      <c r="D1949" s="64">
        <v>35</v>
      </c>
      <c r="E1949" s="70">
        <v>38746.81</v>
      </c>
      <c r="F1949" s="70">
        <v>43570.41</v>
      </c>
      <c r="G1949" s="70">
        <v>46519.48</v>
      </c>
      <c r="H1949" s="71">
        <v>7772.67</v>
      </c>
      <c r="I1949" s="64">
        <v>29</v>
      </c>
      <c r="J1949" s="70">
        <v>43044.11</v>
      </c>
      <c r="K1949" s="70">
        <v>49811.02</v>
      </c>
      <c r="L1949" s="70">
        <v>59427.56</v>
      </c>
      <c r="M1949" s="71">
        <v>16383.45</v>
      </c>
      <c r="N1949" s="22">
        <f t="shared" si="95"/>
        <v>6240.609999999993</v>
      </c>
      <c r="O1949" s="27">
        <f t="shared" si="94"/>
        <v>0.14323046305967727</v>
      </c>
    </row>
    <row r="1950" spans="1:15" ht="13.5" customHeight="1">
      <c r="A1950" s="28" t="s">
        <v>118</v>
      </c>
      <c r="B1950" s="28" t="s">
        <v>155</v>
      </c>
      <c r="C1950" s="35" t="s">
        <v>74</v>
      </c>
      <c r="D1950" s="39">
        <v>35</v>
      </c>
      <c r="E1950" s="23">
        <v>40.24</v>
      </c>
      <c r="F1950" s="23">
        <v>143.82</v>
      </c>
      <c r="G1950" s="23">
        <v>194.58</v>
      </c>
      <c r="H1950" s="24">
        <v>154.34</v>
      </c>
      <c r="I1950" s="39">
        <v>16</v>
      </c>
      <c r="J1950" s="23">
        <v>129.315</v>
      </c>
      <c r="K1950" s="23">
        <v>148.31</v>
      </c>
      <c r="L1950" s="23">
        <v>193.62</v>
      </c>
      <c r="M1950" s="24">
        <v>64.305</v>
      </c>
      <c r="N1950" s="22">
        <f t="shared" si="95"/>
        <v>4.490000000000009</v>
      </c>
      <c r="O1950" s="27">
        <f t="shared" si="94"/>
        <v>0.03121958003059386</v>
      </c>
    </row>
    <row r="1951" spans="1:15" ht="13.5" customHeight="1">
      <c r="A1951" s="28" t="s">
        <v>118</v>
      </c>
      <c r="B1951" s="28" t="s">
        <v>11</v>
      </c>
      <c r="C1951" s="35" t="s">
        <v>73</v>
      </c>
      <c r="D1951" s="39">
        <v>34</v>
      </c>
      <c r="E1951" s="23">
        <v>491.06</v>
      </c>
      <c r="F1951" s="23">
        <v>530.24</v>
      </c>
      <c r="G1951" s="23">
        <v>1434.5</v>
      </c>
      <c r="H1951" s="24">
        <v>943.44</v>
      </c>
      <c r="I1951" s="39">
        <v>23</v>
      </c>
      <c r="J1951" s="23">
        <v>482.85</v>
      </c>
      <c r="K1951" s="23">
        <v>496.29</v>
      </c>
      <c r="L1951" s="23">
        <v>883.14</v>
      </c>
      <c r="M1951" s="24">
        <v>400.29</v>
      </c>
      <c r="N1951" s="22">
        <f t="shared" si="95"/>
        <v>-33.94999999999999</v>
      </c>
      <c r="O1951" s="27">
        <f t="shared" si="94"/>
        <v>-0.06402761013880505</v>
      </c>
    </row>
    <row r="1952" spans="1:15" ht="13.5" customHeight="1">
      <c r="A1952" s="28" t="s">
        <v>118</v>
      </c>
      <c r="B1952" s="28" t="s">
        <v>90</v>
      </c>
      <c r="C1952" s="35" t="s">
        <v>74</v>
      </c>
      <c r="D1952" s="39">
        <v>32</v>
      </c>
      <c r="E1952" s="23">
        <v>12899.1</v>
      </c>
      <c r="F1952" s="23">
        <v>15268.595</v>
      </c>
      <c r="G1952" s="23">
        <v>18072.41</v>
      </c>
      <c r="H1952" s="24">
        <v>5173.31</v>
      </c>
      <c r="I1952" s="39">
        <v>52</v>
      </c>
      <c r="J1952" s="23">
        <v>15002.055</v>
      </c>
      <c r="K1952" s="23">
        <v>16951.135</v>
      </c>
      <c r="L1952" s="23">
        <v>19369.125</v>
      </c>
      <c r="M1952" s="24">
        <v>4367.07</v>
      </c>
      <c r="N1952" s="22">
        <f t="shared" si="95"/>
        <v>1682.539999999999</v>
      </c>
      <c r="O1952" s="27">
        <f t="shared" si="94"/>
        <v>0.11019612479078783</v>
      </c>
    </row>
    <row r="1953" spans="1:15" ht="13.5" customHeight="1">
      <c r="A1953" s="55" t="s">
        <v>118</v>
      </c>
      <c r="B1953" s="55" t="s">
        <v>181</v>
      </c>
      <c r="C1953" s="63" t="s">
        <v>161</v>
      </c>
      <c r="D1953" s="64">
        <v>30</v>
      </c>
      <c r="E1953" s="70">
        <v>30000</v>
      </c>
      <c r="F1953" s="70">
        <v>30000</v>
      </c>
      <c r="G1953" s="70">
        <v>37741.45</v>
      </c>
      <c r="H1953" s="71">
        <v>7741.45</v>
      </c>
      <c r="I1953" s="64">
        <v>25</v>
      </c>
      <c r="J1953" s="70">
        <v>30000</v>
      </c>
      <c r="K1953" s="70">
        <v>38713.16</v>
      </c>
      <c r="L1953" s="70">
        <v>41303.4</v>
      </c>
      <c r="M1953" s="71">
        <v>11303.4</v>
      </c>
      <c r="N1953" s="22">
        <f t="shared" si="95"/>
        <v>8713.160000000003</v>
      </c>
      <c r="O1953" s="27">
        <f t="shared" si="94"/>
        <v>0.2904386666666668</v>
      </c>
    </row>
    <row r="1954" spans="1:15" ht="13.5" customHeight="1">
      <c r="A1954" s="28" t="s">
        <v>118</v>
      </c>
      <c r="B1954" s="28" t="s">
        <v>41</v>
      </c>
      <c r="C1954" s="35" t="s">
        <v>74</v>
      </c>
      <c r="D1954" s="39">
        <v>29</v>
      </c>
      <c r="E1954" s="23">
        <v>2840.6</v>
      </c>
      <c r="F1954" s="23">
        <v>3802</v>
      </c>
      <c r="G1954" s="23">
        <v>4498.78</v>
      </c>
      <c r="H1954" s="24">
        <v>1658.18</v>
      </c>
      <c r="I1954" s="39">
        <v>29</v>
      </c>
      <c r="J1954" s="23">
        <v>2942.52</v>
      </c>
      <c r="K1954" s="23">
        <v>3611.77</v>
      </c>
      <c r="L1954" s="23">
        <v>4373.84</v>
      </c>
      <c r="M1954" s="24">
        <v>1431.32</v>
      </c>
      <c r="N1954" s="22">
        <f t="shared" si="95"/>
        <v>-190.23000000000002</v>
      </c>
      <c r="O1954" s="27">
        <f t="shared" si="94"/>
        <v>-0.05003419253024724</v>
      </c>
    </row>
    <row r="1955" spans="1:15" ht="13.5" customHeight="1">
      <c r="A1955" s="28" t="s">
        <v>118</v>
      </c>
      <c r="B1955" s="28" t="s">
        <v>8</v>
      </c>
      <c r="C1955" s="35" t="s">
        <v>73</v>
      </c>
      <c r="D1955" s="39">
        <v>28</v>
      </c>
      <c r="E1955" s="23">
        <v>1064.33</v>
      </c>
      <c r="F1955" s="23">
        <v>1169.58</v>
      </c>
      <c r="G1955" s="23">
        <v>1733.36</v>
      </c>
      <c r="H1955" s="24">
        <v>669.03</v>
      </c>
      <c r="I1955" s="39">
        <v>31</v>
      </c>
      <c r="J1955" s="23">
        <v>1016.73</v>
      </c>
      <c r="K1955" s="23">
        <v>1143.9</v>
      </c>
      <c r="L1955" s="23">
        <v>1788.68</v>
      </c>
      <c r="M1955" s="24">
        <v>771.95</v>
      </c>
      <c r="N1955" s="22">
        <f t="shared" si="95"/>
        <v>-25.679999999999836</v>
      </c>
      <c r="O1955" s="27">
        <f t="shared" si="94"/>
        <v>-0.021956599805058086</v>
      </c>
    </row>
    <row r="1956" spans="1:15" ht="13.5" customHeight="1">
      <c r="A1956" s="28" t="s">
        <v>118</v>
      </c>
      <c r="B1956" s="28" t="s">
        <v>12</v>
      </c>
      <c r="C1956" s="35" t="s">
        <v>73</v>
      </c>
      <c r="D1956" s="39">
        <v>28</v>
      </c>
      <c r="E1956" s="23">
        <v>530.24</v>
      </c>
      <c r="F1956" s="23">
        <v>530.24</v>
      </c>
      <c r="G1956" s="23">
        <v>1033.05</v>
      </c>
      <c r="H1956" s="24">
        <v>502.81</v>
      </c>
      <c r="I1956" s="39">
        <v>38</v>
      </c>
      <c r="J1956" s="23">
        <v>459.62</v>
      </c>
      <c r="K1956" s="23">
        <v>496.29</v>
      </c>
      <c r="L1956" s="23">
        <v>883.14</v>
      </c>
      <c r="M1956" s="24">
        <v>423.52</v>
      </c>
      <c r="N1956" s="22">
        <f t="shared" si="95"/>
        <v>-33.94999999999999</v>
      </c>
      <c r="O1956" s="27">
        <f t="shared" si="94"/>
        <v>-0.06402761013880505</v>
      </c>
    </row>
    <row r="1957" spans="1:15" ht="13.5" customHeight="1">
      <c r="A1957" s="28" t="s">
        <v>118</v>
      </c>
      <c r="B1957" s="28" t="s">
        <v>25</v>
      </c>
      <c r="C1957" s="35" t="s">
        <v>73</v>
      </c>
      <c r="D1957" s="39">
        <v>27</v>
      </c>
      <c r="E1957" s="23">
        <v>1171.8</v>
      </c>
      <c r="F1957" s="23">
        <v>1265.3</v>
      </c>
      <c r="G1957" s="23">
        <v>1592.36</v>
      </c>
      <c r="H1957" s="24">
        <v>420.56</v>
      </c>
      <c r="I1957" s="39">
        <v>29</v>
      </c>
      <c r="J1957" s="23">
        <v>1174.18</v>
      </c>
      <c r="K1957" s="23">
        <v>1206.88</v>
      </c>
      <c r="L1957" s="23">
        <v>1592.36</v>
      </c>
      <c r="M1957" s="24">
        <v>418.18</v>
      </c>
      <c r="N1957" s="22">
        <f t="shared" si="95"/>
        <v>-58.419999999999845</v>
      </c>
      <c r="O1957" s="27">
        <f t="shared" si="94"/>
        <v>-0.04617086856871876</v>
      </c>
    </row>
    <row r="1958" spans="1:15" ht="13.5" customHeight="1">
      <c r="A1958" s="28" t="s">
        <v>118</v>
      </c>
      <c r="B1958" s="28" t="s">
        <v>84</v>
      </c>
      <c r="C1958" s="35" t="s">
        <v>73</v>
      </c>
      <c r="D1958" s="39">
        <v>26</v>
      </c>
      <c r="E1958" s="23">
        <v>998.08</v>
      </c>
      <c r="F1958" s="23">
        <v>1058.5</v>
      </c>
      <c r="G1958" s="23">
        <v>1079</v>
      </c>
      <c r="H1958" s="24">
        <v>80.92</v>
      </c>
      <c r="I1958" s="39">
        <v>26</v>
      </c>
      <c r="J1958" s="23">
        <v>1034.94</v>
      </c>
      <c r="K1958" s="23">
        <v>1081.89</v>
      </c>
      <c r="L1958" s="23">
        <v>1101</v>
      </c>
      <c r="M1958" s="24">
        <v>66.06</v>
      </c>
      <c r="N1958" s="22">
        <f t="shared" si="95"/>
        <v>23.3900000000001</v>
      </c>
      <c r="O1958" s="27">
        <f t="shared" si="94"/>
        <v>0.022097307510628342</v>
      </c>
    </row>
    <row r="1959" spans="1:15" ht="13.5" customHeight="1">
      <c r="A1959" s="55" t="s">
        <v>118</v>
      </c>
      <c r="B1959" s="55" t="s">
        <v>172</v>
      </c>
      <c r="C1959" s="63" t="s">
        <v>161</v>
      </c>
      <c r="D1959" s="64">
        <v>23</v>
      </c>
      <c r="E1959" s="70">
        <v>75685.83</v>
      </c>
      <c r="F1959" s="70">
        <v>109793.57</v>
      </c>
      <c r="G1959" s="70">
        <v>128832.08</v>
      </c>
      <c r="H1959" s="71">
        <v>53146.25</v>
      </c>
      <c r="I1959" s="64">
        <v>13</v>
      </c>
      <c r="J1959" s="70">
        <v>115451.29</v>
      </c>
      <c r="K1959" s="70">
        <v>125303.67</v>
      </c>
      <c r="L1959" s="70">
        <v>131455.39</v>
      </c>
      <c r="M1959" s="71">
        <v>16004.1</v>
      </c>
      <c r="N1959" s="22">
        <f t="shared" si="95"/>
        <v>15510.099999999991</v>
      </c>
      <c r="O1959" s="27">
        <f t="shared" si="94"/>
        <v>0.14126601402978325</v>
      </c>
    </row>
    <row r="1960" spans="1:15" ht="13.5" customHeight="1">
      <c r="A1960" s="28" t="s">
        <v>118</v>
      </c>
      <c r="B1960" s="28" t="s">
        <v>45</v>
      </c>
      <c r="C1960" s="35" t="s">
        <v>74</v>
      </c>
      <c r="D1960" s="39">
        <v>22</v>
      </c>
      <c r="E1960" s="23">
        <v>6223.97</v>
      </c>
      <c r="F1960" s="23">
        <v>8245.165</v>
      </c>
      <c r="G1960" s="23">
        <v>8809.98</v>
      </c>
      <c r="H1960" s="24">
        <v>2586.01</v>
      </c>
      <c r="I1960" s="39">
        <v>31</v>
      </c>
      <c r="J1960" s="23">
        <v>6978</v>
      </c>
      <c r="K1960" s="23">
        <v>8211.51</v>
      </c>
      <c r="L1960" s="23">
        <v>9367.4</v>
      </c>
      <c r="M1960" s="24">
        <v>2389.4</v>
      </c>
      <c r="N1960" s="22">
        <f t="shared" si="95"/>
        <v>-33.655000000000655</v>
      </c>
      <c r="O1960" s="27">
        <f t="shared" si="94"/>
        <v>-0.004081786113437469</v>
      </c>
    </row>
    <row r="1961" spans="1:15" ht="13.5" customHeight="1">
      <c r="A1961" s="28" t="s">
        <v>118</v>
      </c>
      <c r="B1961" s="28" t="s">
        <v>10</v>
      </c>
      <c r="C1961" s="35" t="s">
        <v>73</v>
      </c>
      <c r="D1961" s="39">
        <v>21</v>
      </c>
      <c r="E1961" s="23">
        <v>530.24</v>
      </c>
      <c r="F1961" s="23">
        <v>816.06</v>
      </c>
      <c r="G1961" s="23">
        <v>969.1</v>
      </c>
      <c r="H1961" s="24">
        <v>438.86</v>
      </c>
      <c r="I1961" s="39">
        <v>16</v>
      </c>
      <c r="J1961" s="23">
        <v>824.01</v>
      </c>
      <c r="K1961" s="23">
        <v>835.485</v>
      </c>
      <c r="L1961" s="23">
        <v>846.96</v>
      </c>
      <c r="M1961" s="24">
        <v>22.95</v>
      </c>
      <c r="N1961" s="22">
        <f t="shared" si="95"/>
        <v>19.425000000000068</v>
      </c>
      <c r="O1961" s="27">
        <f t="shared" si="94"/>
        <v>0.02380339680905824</v>
      </c>
    </row>
    <row r="1962" spans="1:15" ht="13.5" customHeight="1">
      <c r="A1962" s="28" t="s">
        <v>118</v>
      </c>
      <c r="B1962" s="28" t="s">
        <v>80</v>
      </c>
      <c r="C1962" s="35" t="s">
        <v>73</v>
      </c>
      <c r="D1962" s="39">
        <v>21</v>
      </c>
      <c r="E1962" s="23">
        <v>1976.48</v>
      </c>
      <c r="F1962" s="23">
        <v>2134.18</v>
      </c>
      <c r="G1962" s="23">
        <v>2927.16</v>
      </c>
      <c r="H1962" s="24">
        <v>950.68</v>
      </c>
      <c r="I1962" s="39">
        <v>15</v>
      </c>
      <c r="J1962" s="23">
        <v>2004.46</v>
      </c>
      <c r="K1962" s="23">
        <v>2004.46</v>
      </c>
      <c r="L1962" s="23">
        <v>2927.16</v>
      </c>
      <c r="M1962" s="24">
        <v>922.7</v>
      </c>
      <c r="N1962" s="22">
        <f t="shared" si="95"/>
        <v>-129.7199999999998</v>
      </c>
      <c r="O1962" s="27">
        <f t="shared" si="94"/>
        <v>-0.060782127093309754</v>
      </c>
    </row>
    <row r="1963" spans="1:15" ht="13.5" customHeight="1">
      <c r="A1963" s="28" t="s">
        <v>118</v>
      </c>
      <c r="B1963" s="28" t="s">
        <v>42</v>
      </c>
      <c r="C1963" s="35" t="s">
        <v>74</v>
      </c>
      <c r="D1963" s="39">
        <v>21</v>
      </c>
      <c r="E1963" s="23">
        <v>9162.07</v>
      </c>
      <c r="F1963" s="23">
        <v>10893.69</v>
      </c>
      <c r="G1963" s="23">
        <v>12040.45</v>
      </c>
      <c r="H1963" s="24">
        <v>2878.38</v>
      </c>
      <c r="I1963" s="39">
        <v>30</v>
      </c>
      <c r="J1963" s="23">
        <v>9852.26</v>
      </c>
      <c r="K1963" s="23">
        <v>11352.615</v>
      </c>
      <c r="L1963" s="23">
        <v>13820.49</v>
      </c>
      <c r="M1963" s="24">
        <v>3968.23</v>
      </c>
      <c r="N1963" s="22">
        <f t="shared" si="95"/>
        <v>458.9249999999993</v>
      </c>
      <c r="O1963" s="27">
        <f t="shared" si="94"/>
        <v>0.042127598637376244</v>
      </c>
    </row>
    <row r="1964" spans="1:15" ht="13.5" customHeight="1">
      <c r="A1964" s="55" t="s">
        <v>118</v>
      </c>
      <c r="B1964" s="55" t="s">
        <v>194</v>
      </c>
      <c r="C1964" s="65" t="s">
        <v>159</v>
      </c>
      <c r="D1964" s="64">
        <v>19</v>
      </c>
      <c r="E1964" s="70">
        <v>16694.02</v>
      </c>
      <c r="F1964" s="70">
        <v>21608.44</v>
      </c>
      <c r="G1964" s="70">
        <v>27519.63</v>
      </c>
      <c r="H1964" s="71">
        <v>10825.61</v>
      </c>
      <c r="I1964" s="64">
        <v>46</v>
      </c>
      <c r="J1964" s="70">
        <v>20803.59</v>
      </c>
      <c r="K1964" s="70">
        <v>23487.72</v>
      </c>
      <c r="L1964" s="70">
        <v>29384.78</v>
      </c>
      <c r="M1964" s="71">
        <v>8581.19</v>
      </c>
      <c r="N1964" s="22">
        <f t="shared" si="95"/>
        <v>1879.2800000000025</v>
      </c>
      <c r="O1964" s="27">
        <f t="shared" si="94"/>
        <v>0.08696972109046291</v>
      </c>
    </row>
    <row r="1965" spans="1:15" ht="13.5" customHeight="1">
      <c r="A1965" s="55" t="s">
        <v>118</v>
      </c>
      <c r="B1965" s="55" t="s">
        <v>182</v>
      </c>
      <c r="C1965" s="63" t="s">
        <v>161</v>
      </c>
      <c r="D1965" s="64">
        <v>18</v>
      </c>
      <c r="E1965" s="70">
        <v>18380.04</v>
      </c>
      <c r="F1965" s="70">
        <v>20709.675</v>
      </c>
      <c r="G1965" s="70">
        <v>25853.78</v>
      </c>
      <c r="H1965" s="71">
        <v>7473.74</v>
      </c>
      <c r="I1965" s="64">
        <v>13</v>
      </c>
      <c r="J1965" s="70">
        <v>19436.13</v>
      </c>
      <c r="K1965" s="70">
        <v>21473.02</v>
      </c>
      <c r="L1965" s="70">
        <v>23136.34</v>
      </c>
      <c r="M1965" s="71">
        <v>3700.21</v>
      </c>
      <c r="N1965" s="22">
        <f t="shared" si="95"/>
        <v>763.3450000000012</v>
      </c>
      <c r="O1965" s="27">
        <f t="shared" si="94"/>
        <v>0.036859342312228524</v>
      </c>
    </row>
    <row r="1966" spans="1:15" ht="13.5" customHeight="1">
      <c r="A1966" s="55" t="s">
        <v>118</v>
      </c>
      <c r="B1966" s="55" t="s">
        <v>190</v>
      </c>
      <c r="C1966" s="63" t="s">
        <v>161</v>
      </c>
      <c r="D1966" s="64">
        <v>18</v>
      </c>
      <c r="E1966" s="70">
        <v>32213.05</v>
      </c>
      <c r="F1966" s="70">
        <v>44445.135</v>
      </c>
      <c r="G1966" s="70">
        <v>63416.39</v>
      </c>
      <c r="H1966" s="71">
        <v>31203.34</v>
      </c>
      <c r="I1966" s="64">
        <v>16</v>
      </c>
      <c r="J1966" s="70">
        <v>44431.44</v>
      </c>
      <c r="K1966" s="70">
        <v>57890.59</v>
      </c>
      <c r="L1966" s="70">
        <v>81650.52</v>
      </c>
      <c r="M1966" s="71">
        <v>37219.08</v>
      </c>
      <c r="N1966" s="22">
        <f t="shared" si="95"/>
        <v>13445.454999999994</v>
      </c>
      <c r="O1966" s="27">
        <f t="shared" si="94"/>
        <v>0.302518037125998</v>
      </c>
    </row>
    <row r="1967" spans="1:15" ht="13.5" customHeight="1">
      <c r="A1967" s="55" t="s">
        <v>118</v>
      </c>
      <c r="B1967" s="55" t="s">
        <v>168</v>
      </c>
      <c r="C1967" s="63" t="s">
        <v>161</v>
      </c>
      <c r="D1967" s="64">
        <v>17</v>
      </c>
      <c r="E1967" s="70">
        <v>31000.67</v>
      </c>
      <c r="F1967" s="70">
        <v>34227.36</v>
      </c>
      <c r="G1967" s="70">
        <v>47581.05</v>
      </c>
      <c r="H1967" s="71">
        <v>16580.38</v>
      </c>
      <c r="I1967" s="64">
        <v>26</v>
      </c>
      <c r="J1967" s="70">
        <v>31838.51</v>
      </c>
      <c r="K1967" s="70">
        <v>38524.375</v>
      </c>
      <c r="L1967" s="70">
        <v>47607.97</v>
      </c>
      <c r="M1967" s="71">
        <v>15769.46</v>
      </c>
      <c r="N1967" s="22">
        <f t="shared" si="95"/>
        <v>4297.014999999999</v>
      </c>
      <c r="O1967" s="27">
        <f t="shared" si="94"/>
        <v>0.1255432788272306</v>
      </c>
    </row>
    <row r="1968" spans="1:15" ht="13.5" customHeight="1">
      <c r="A1968" s="28" t="s">
        <v>118</v>
      </c>
      <c r="B1968" s="28" t="s">
        <v>17</v>
      </c>
      <c r="C1968" s="35" t="s">
        <v>74</v>
      </c>
      <c r="D1968" s="39">
        <v>17</v>
      </c>
      <c r="E1968" s="23">
        <v>26935.19</v>
      </c>
      <c r="F1968" s="23">
        <v>29348.62</v>
      </c>
      <c r="G1968" s="23">
        <v>30612.52</v>
      </c>
      <c r="H1968" s="24">
        <v>3677.33</v>
      </c>
      <c r="I1968" s="39">
        <v>19</v>
      </c>
      <c r="J1968" s="23">
        <v>32950.01</v>
      </c>
      <c r="K1968" s="23">
        <v>40627.23</v>
      </c>
      <c r="L1968" s="23">
        <v>54627.04</v>
      </c>
      <c r="M1968" s="24">
        <v>21677.03</v>
      </c>
      <c r="N1968" s="22">
        <f t="shared" si="95"/>
        <v>11278.610000000004</v>
      </c>
      <c r="O1968" s="27">
        <f t="shared" si="94"/>
        <v>0.38429779662553143</v>
      </c>
    </row>
    <row r="1969" spans="1:15" ht="13.5" customHeight="1">
      <c r="A1969" s="28" t="s">
        <v>118</v>
      </c>
      <c r="B1969" s="28" t="s">
        <v>54</v>
      </c>
      <c r="C1969" s="35" t="s">
        <v>74</v>
      </c>
      <c r="D1969" s="72">
        <v>17</v>
      </c>
      <c r="E1969" s="53">
        <v>5175.94</v>
      </c>
      <c r="F1969" s="53">
        <v>5726.78</v>
      </c>
      <c r="G1969" s="53">
        <v>6695.39</v>
      </c>
      <c r="H1969" s="54">
        <v>1519.45</v>
      </c>
      <c r="I1969" s="72">
        <v>11</v>
      </c>
      <c r="J1969" s="53">
        <v>5387.69</v>
      </c>
      <c r="K1969" s="53">
        <v>6242.4</v>
      </c>
      <c r="L1969" s="53">
        <v>7792.13</v>
      </c>
      <c r="M1969" s="54">
        <v>2404.44</v>
      </c>
      <c r="N1969" s="22">
        <f t="shared" si="95"/>
        <v>515.6199999999999</v>
      </c>
      <c r="O1969" s="27">
        <f t="shared" si="94"/>
        <v>0.09003663489779595</v>
      </c>
    </row>
    <row r="1970" spans="1:15" ht="12" customHeight="1">
      <c r="A1970" s="55" t="s">
        <v>118</v>
      </c>
      <c r="B1970" s="55" t="s">
        <v>160</v>
      </c>
      <c r="C1970" s="56" t="s">
        <v>161</v>
      </c>
      <c r="D1970" s="57">
        <v>16</v>
      </c>
      <c r="E1970" s="70">
        <v>12249.175</v>
      </c>
      <c r="F1970" s="70">
        <v>23056.79</v>
      </c>
      <c r="G1970" s="70">
        <v>25188.615</v>
      </c>
      <c r="H1970" s="70">
        <v>12939.44</v>
      </c>
      <c r="I1970" s="57">
        <v>10</v>
      </c>
      <c r="J1970" s="70">
        <v>17068.9</v>
      </c>
      <c r="K1970" s="70">
        <v>20021.535</v>
      </c>
      <c r="L1970" s="70">
        <v>22009.05</v>
      </c>
      <c r="M1970" s="70">
        <v>4940.15</v>
      </c>
      <c r="N1970" s="22">
        <f t="shared" si="95"/>
        <v>-3035.255000000001</v>
      </c>
      <c r="O1970" s="27">
        <f t="shared" si="94"/>
        <v>-0.13164256602935626</v>
      </c>
    </row>
    <row r="1971" spans="1:15" ht="12" customHeight="1">
      <c r="A1971" s="28" t="s">
        <v>118</v>
      </c>
      <c r="B1971" s="28" t="s">
        <v>63</v>
      </c>
      <c r="C1971" s="28" t="s">
        <v>75</v>
      </c>
      <c r="D1971" s="29">
        <v>16</v>
      </c>
      <c r="E1971" s="23">
        <v>321.07</v>
      </c>
      <c r="F1971" s="23">
        <v>337.465</v>
      </c>
      <c r="G1971" s="23">
        <v>360.485</v>
      </c>
      <c r="H1971" s="23">
        <v>39.415</v>
      </c>
      <c r="I1971" s="29">
        <v>321</v>
      </c>
      <c r="J1971" s="23">
        <v>311.14</v>
      </c>
      <c r="K1971" s="23">
        <v>331</v>
      </c>
      <c r="L1971" s="23">
        <v>389.02</v>
      </c>
      <c r="M1971" s="23">
        <v>77.88</v>
      </c>
      <c r="N1971" s="22">
        <f t="shared" si="95"/>
        <v>-6.464999999999975</v>
      </c>
      <c r="O1971" s="27">
        <f t="shared" si="94"/>
        <v>-0.019157542263642083</v>
      </c>
    </row>
    <row r="1972" spans="1:15" ht="12" customHeight="1">
      <c r="A1972" s="28" t="s">
        <v>118</v>
      </c>
      <c r="B1972" s="28" t="s">
        <v>77</v>
      </c>
      <c r="C1972" s="28" t="s">
        <v>73</v>
      </c>
      <c r="D1972" s="29">
        <v>14</v>
      </c>
      <c r="E1972" s="23">
        <v>1064.33</v>
      </c>
      <c r="F1972" s="23">
        <v>1158.66</v>
      </c>
      <c r="G1972" s="23">
        <v>1397.78</v>
      </c>
      <c r="H1972" s="23">
        <v>333.45</v>
      </c>
      <c r="I1972" s="29">
        <v>21</v>
      </c>
      <c r="J1972" s="23">
        <v>967.82</v>
      </c>
      <c r="K1972" s="23">
        <v>1045.04</v>
      </c>
      <c r="L1972" s="23">
        <v>1397.78</v>
      </c>
      <c r="M1972" s="23">
        <v>429.96</v>
      </c>
      <c r="N1972" s="22">
        <f t="shared" si="95"/>
        <v>-113.62000000000012</v>
      </c>
      <c r="O1972" s="27">
        <f t="shared" si="94"/>
        <v>-0.09806155386394638</v>
      </c>
    </row>
    <row r="1973" spans="1:15" ht="12" customHeight="1">
      <c r="A1973" s="55" t="s">
        <v>118</v>
      </c>
      <c r="B1973" s="55" t="s">
        <v>185</v>
      </c>
      <c r="C1973" s="56" t="s">
        <v>161</v>
      </c>
      <c r="D1973" s="57">
        <v>14</v>
      </c>
      <c r="E1973" s="70">
        <v>19922.23</v>
      </c>
      <c r="F1973" s="70">
        <v>25797.89</v>
      </c>
      <c r="G1973" s="70">
        <v>35219.21</v>
      </c>
      <c r="H1973" s="70">
        <v>15296.98</v>
      </c>
      <c r="I1973" s="57">
        <v>11</v>
      </c>
      <c r="J1973" s="70">
        <v>26404.21</v>
      </c>
      <c r="K1973" s="70">
        <v>32983.41</v>
      </c>
      <c r="L1973" s="70">
        <v>36966.18</v>
      </c>
      <c r="M1973" s="70">
        <v>10561.97</v>
      </c>
      <c r="N1973" s="22">
        <f t="shared" si="95"/>
        <v>7185.520000000004</v>
      </c>
      <c r="O1973" s="27">
        <f t="shared" si="94"/>
        <v>0.27853130624248745</v>
      </c>
    </row>
    <row r="1974" spans="1:15" ht="12" customHeight="1">
      <c r="A1974" s="28" t="s">
        <v>118</v>
      </c>
      <c r="B1974" s="28" t="s">
        <v>38</v>
      </c>
      <c r="C1974" s="28" t="s">
        <v>74</v>
      </c>
      <c r="D1974" s="29">
        <v>13</v>
      </c>
      <c r="E1974" s="23">
        <v>4879.16</v>
      </c>
      <c r="F1974" s="23">
        <v>5277.07</v>
      </c>
      <c r="G1974" s="23">
        <v>5662.79</v>
      </c>
      <c r="H1974" s="23">
        <v>783.63</v>
      </c>
      <c r="I1974" s="29">
        <v>40</v>
      </c>
      <c r="J1974" s="23">
        <v>4159.585</v>
      </c>
      <c r="K1974" s="23">
        <v>5694.46</v>
      </c>
      <c r="L1974" s="23">
        <v>5977.5</v>
      </c>
      <c r="M1974" s="23">
        <v>1817.915</v>
      </c>
      <c r="N1974" s="22">
        <f t="shared" si="95"/>
        <v>417.3900000000003</v>
      </c>
      <c r="O1974" s="27">
        <f t="shared" si="94"/>
        <v>0.07909502811219112</v>
      </c>
    </row>
    <row r="1975" spans="1:15" ht="12" customHeight="1">
      <c r="A1975" s="28" t="s">
        <v>118</v>
      </c>
      <c r="B1975" s="28" t="s">
        <v>61</v>
      </c>
      <c r="C1975" s="28" t="s">
        <v>73</v>
      </c>
      <c r="D1975" s="29">
        <v>12</v>
      </c>
      <c r="E1975" s="23">
        <v>138.71</v>
      </c>
      <c r="F1975" s="23">
        <v>143</v>
      </c>
      <c r="G1975" s="23">
        <v>143</v>
      </c>
      <c r="H1975" s="23">
        <v>4.29</v>
      </c>
      <c r="I1975" s="29">
        <v>15</v>
      </c>
      <c r="J1975" s="23">
        <v>138.71</v>
      </c>
      <c r="K1975" s="23">
        <v>143</v>
      </c>
      <c r="L1975" s="23">
        <v>143</v>
      </c>
      <c r="M1975" s="23">
        <v>4.29</v>
      </c>
      <c r="N1975" s="22">
        <f t="shared" si="95"/>
        <v>0</v>
      </c>
      <c r="O1975" s="27">
        <f t="shared" si="94"/>
        <v>0</v>
      </c>
    </row>
    <row r="1976" spans="1:15" ht="12" customHeight="1">
      <c r="A1976" s="28" t="s">
        <v>118</v>
      </c>
      <c r="B1976" s="28" t="s">
        <v>53</v>
      </c>
      <c r="C1976" s="28" t="s">
        <v>74</v>
      </c>
      <c r="D1976" s="29">
        <v>10</v>
      </c>
      <c r="E1976" s="23">
        <v>13437.96</v>
      </c>
      <c r="F1976" s="23">
        <v>16620.3</v>
      </c>
      <c r="G1976" s="23">
        <v>18817.69</v>
      </c>
      <c r="H1976" s="23">
        <v>5379.73</v>
      </c>
      <c r="I1976" s="29">
        <v>13</v>
      </c>
      <c r="J1976" s="23">
        <v>12898.17</v>
      </c>
      <c r="K1976" s="23">
        <v>16108.63</v>
      </c>
      <c r="L1976" s="23">
        <v>19232.72</v>
      </c>
      <c r="M1976" s="23">
        <v>6334.55</v>
      </c>
      <c r="N1976" s="22">
        <f t="shared" si="95"/>
        <v>-511.6700000000001</v>
      </c>
      <c r="O1976" s="27">
        <f t="shared" si="94"/>
        <v>-0.03078584622419572</v>
      </c>
    </row>
    <row r="1977" spans="1:15" ht="12" customHeight="1">
      <c r="A1977" s="28" t="s">
        <v>118</v>
      </c>
      <c r="B1977" s="28" t="s">
        <v>14</v>
      </c>
      <c r="C1977" s="28" t="s">
        <v>73</v>
      </c>
      <c r="D1977" s="29"/>
      <c r="E1977" s="23"/>
      <c r="F1977" s="23"/>
      <c r="G1977" s="23"/>
      <c r="H1977" s="23"/>
      <c r="I1977" s="29">
        <v>13</v>
      </c>
      <c r="J1977" s="23">
        <v>482.85</v>
      </c>
      <c r="K1977" s="23">
        <v>496.29</v>
      </c>
      <c r="L1977" s="23">
        <v>895.44</v>
      </c>
      <c r="M1977" s="23">
        <v>412.59</v>
      </c>
      <c r="N1977" s="22" t="s">
        <v>203</v>
      </c>
      <c r="O1977" s="27" t="e">
        <f t="shared" si="94"/>
        <v>#VALUE!</v>
      </c>
    </row>
    <row r="1978" spans="1:15" ht="12" customHeight="1">
      <c r="A1978" s="28" t="s">
        <v>118</v>
      </c>
      <c r="B1978" s="28" t="s">
        <v>78</v>
      </c>
      <c r="C1978" s="28" t="s">
        <v>73</v>
      </c>
      <c r="D1978" s="29"/>
      <c r="E1978" s="23"/>
      <c r="F1978" s="23"/>
      <c r="G1978" s="23"/>
      <c r="H1978" s="23"/>
      <c r="I1978" s="29">
        <v>13</v>
      </c>
      <c r="J1978" s="23">
        <v>623.91</v>
      </c>
      <c r="K1978" s="23">
        <v>1856.35</v>
      </c>
      <c r="L1978" s="23">
        <v>1950.15</v>
      </c>
      <c r="M1978" s="23">
        <v>1326.24</v>
      </c>
      <c r="N1978" s="22" t="s">
        <v>203</v>
      </c>
      <c r="O1978" s="27" t="e">
        <f t="shared" si="94"/>
        <v>#VALUE!</v>
      </c>
    </row>
    <row r="1979" spans="1:15" ht="12" customHeight="1">
      <c r="A1979" s="28" t="s">
        <v>118</v>
      </c>
      <c r="B1979" s="28" t="s">
        <v>27</v>
      </c>
      <c r="C1979" s="28" t="s">
        <v>73</v>
      </c>
      <c r="D1979" s="29"/>
      <c r="E1979" s="23"/>
      <c r="F1979" s="23"/>
      <c r="G1979" s="23"/>
      <c r="H1979" s="23"/>
      <c r="I1979" s="29">
        <v>17</v>
      </c>
      <c r="J1979" s="23">
        <v>1206.88</v>
      </c>
      <c r="K1979" s="23">
        <v>1763.46</v>
      </c>
      <c r="L1979" s="23">
        <v>2004.46</v>
      </c>
      <c r="M1979" s="23">
        <v>797.58</v>
      </c>
      <c r="N1979" s="22" t="s">
        <v>203</v>
      </c>
      <c r="O1979" s="27" t="e">
        <f t="shared" si="94"/>
        <v>#VALUE!</v>
      </c>
    </row>
    <row r="1980" spans="1:15" ht="12" customHeight="1">
      <c r="A1980" s="55" t="s">
        <v>118</v>
      </c>
      <c r="B1980" s="55" t="s">
        <v>170</v>
      </c>
      <c r="C1980" s="56" t="s">
        <v>161</v>
      </c>
      <c r="D1980" s="57"/>
      <c r="E1980" s="70"/>
      <c r="F1980" s="70"/>
      <c r="G1980" s="70"/>
      <c r="H1980" s="70"/>
      <c r="I1980" s="57">
        <v>11</v>
      </c>
      <c r="J1980" s="70">
        <v>24930.91</v>
      </c>
      <c r="K1980" s="70">
        <v>28053.56</v>
      </c>
      <c r="L1980" s="70">
        <v>40026.02</v>
      </c>
      <c r="M1980" s="70">
        <v>15095.11</v>
      </c>
      <c r="N1980" s="22" t="s">
        <v>203</v>
      </c>
      <c r="O1980" s="27" t="e">
        <f t="shared" si="94"/>
        <v>#VALUE!</v>
      </c>
    </row>
    <row r="1981" spans="1:15" ht="12" customHeight="1">
      <c r="A1981" s="55" t="s">
        <v>118</v>
      </c>
      <c r="B1981" s="55" t="s">
        <v>191</v>
      </c>
      <c r="C1981" s="56" t="s">
        <v>161</v>
      </c>
      <c r="D1981" s="57"/>
      <c r="E1981" s="70"/>
      <c r="F1981" s="70"/>
      <c r="G1981" s="70"/>
      <c r="H1981" s="70"/>
      <c r="I1981" s="57">
        <v>11</v>
      </c>
      <c r="J1981" s="70">
        <v>12813.58</v>
      </c>
      <c r="K1981" s="70">
        <v>22504.38</v>
      </c>
      <c r="L1981" s="70">
        <v>36957.47</v>
      </c>
      <c r="M1981" s="70">
        <v>24143.89</v>
      </c>
      <c r="N1981" s="22" t="s">
        <v>203</v>
      </c>
      <c r="O1981" s="27" t="e">
        <f t="shared" si="94"/>
        <v>#VALUE!</v>
      </c>
    </row>
    <row r="1982" spans="1:15" ht="12" customHeight="1">
      <c r="A1982" s="28" t="s">
        <v>118</v>
      </c>
      <c r="B1982" s="28" t="s">
        <v>86</v>
      </c>
      <c r="C1982" s="28" t="s">
        <v>74</v>
      </c>
      <c r="D1982" s="29"/>
      <c r="E1982" s="23"/>
      <c r="F1982" s="23"/>
      <c r="G1982" s="23"/>
      <c r="H1982" s="23"/>
      <c r="I1982" s="29">
        <v>10</v>
      </c>
      <c r="J1982" s="23">
        <v>637.21</v>
      </c>
      <c r="K1982" s="23">
        <v>760.35</v>
      </c>
      <c r="L1982" s="23">
        <v>923.56</v>
      </c>
      <c r="M1982" s="23">
        <v>286.35</v>
      </c>
      <c r="N1982" s="22" t="s">
        <v>203</v>
      </c>
      <c r="O1982" s="27" t="e">
        <f t="shared" si="94"/>
        <v>#VALUE!</v>
      </c>
    </row>
    <row r="1983" spans="1:15" ht="12" customHeight="1">
      <c r="A1983" s="28" t="s">
        <v>118</v>
      </c>
      <c r="B1983" s="28" t="s">
        <v>64</v>
      </c>
      <c r="C1983" s="28" t="s">
        <v>75</v>
      </c>
      <c r="D1983" s="29"/>
      <c r="E1983" s="23"/>
      <c r="F1983" s="23"/>
      <c r="G1983" s="23"/>
      <c r="H1983" s="23"/>
      <c r="I1983" s="29">
        <v>84</v>
      </c>
      <c r="J1983" s="23">
        <v>127</v>
      </c>
      <c r="K1983" s="23">
        <v>127</v>
      </c>
      <c r="L1983" s="23">
        <v>128.92</v>
      </c>
      <c r="M1983" s="23">
        <v>1.92</v>
      </c>
      <c r="N1983" s="22" t="s">
        <v>203</v>
      </c>
      <c r="O1983" s="27" t="e">
        <f t="shared" si="94"/>
        <v>#VALUE!</v>
      </c>
    </row>
    <row r="1984" spans="1:15" ht="12" customHeight="1">
      <c r="A1984" s="28" t="s">
        <v>108</v>
      </c>
      <c r="B1984" s="28" t="s">
        <v>28</v>
      </c>
      <c r="C1984" s="28" t="s">
        <v>73</v>
      </c>
      <c r="D1984" s="29">
        <v>846</v>
      </c>
      <c r="E1984" s="23">
        <v>289.52</v>
      </c>
      <c r="F1984" s="23">
        <v>298.76</v>
      </c>
      <c r="G1984" s="23">
        <v>298.76</v>
      </c>
      <c r="H1984" s="23">
        <v>9.24</v>
      </c>
      <c r="I1984" s="29">
        <v>743</v>
      </c>
      <c r="J1984" s="23">
        <v>297.04</v>
      </c>
      <c r="K1984" s="23">
        <v>306.52</v>
      </c>
      <c r="L1984" s="23">
        <v>306.52</v>
      </c>
      <c r="M1984" s="23">
        <v>9.48</v>
      </c>
      <c r="N1984" s="22">
        <f aca="true" t="shared" si="96" ref="N1984:N2028">K1984-F1984</f>
        <v>7.759999999999991</v>
      </c>
      <c r="O1984" s="27">
        <f t="shared" si="94"/>
        <v>0.025974025974025945</v>
      </c>
    </row>
    <row r="1985" spans="1:15" ht="12" customHeight="1">
      <c r="A1985" s="28" t="s">
        <v>108</v>
      </c>
      <c r="B1985" s="28" t="s">
        <v>56</v>
      </c>
      <c r="C1985" s="28" t="s">
        <v>73</v>
      </c>
      <c r="D1985" s="29">
        <v>460</v>
      </c>
      <c r="E1985" s="23">
        <v>365.69</v>
      </c>
      <c r="F1985" s="23">
        <v>510.42</v>
      </c>
      <c r="G1985" s="23">
        <v>655.35</v>
      </c>
      <c r="H1985" s="23">
        <v>289.66</v>
      </c>
      <c r="I1985" s="29">
        <v>424</v>
      </c>
      <c r="J1985" s="23">
        <v>365.69</v>
      </c>
      <c r="K1985" s="23">
        <v>476.05</v>
      </c>
      <c r="L1985" s="23">
        <v>692.01</v>
      </c>
      <c r="M1985" s="23">
        <v>326.32</v>
      </c>
      <c r="N1985" s="22">
        <f t="shared" si="96"/>
        <v>-34.370000000000005</v>
      </c>
      <c r="O1985" s="27">
        <f t="shared" si="94"/>
        <v>-0.06733670310724502</v>
      </c>
    </row>
    <row r="1986" spans="1:15" ht="12" customHeight="1">
      <c r="A1986" s="28" t="s">
        <v>108</v>
      </c>
      <c r="B1986" s="28" t="s">
        <v>60</v>
      </c>
      <c r="C1986" s="28" t="s">
        <v>73</v>
      </c>
      <c r="D1986" s="29">
        <v>188</v>
      </c>
      <c r="E1986" s="23">
        <v>204.48</v>
      </c>
      <c r="F1986" s="23">
        <v>225.04</v>
      </c>
      <c r="G1986" s="23">
        <v>257.775</v>
      </c>
      <c r="H1986" s="23">
        <v>53.295</v>
      </c>
      <c r="I1986" s="29">
        <v>147</v>
      </c>
      <c r="J1986" s="23">
        <v>196.91</v>
      </c>
      <c r="K1986" s="23">
        <v>225.04</v>
      </c>
      <c r="L1986" s="23">
        <v>248.44</v>
      </c>
      <c r="M1986" s="23">
        <v>51.53</v>
      </c>
      <c r="N1986" s="22">
        <f t="shared" si="96"/>
        <v>0</v>
      </c>
      <c r="O1986" s="27">
        <f t="shared" si="94"/>
        <v>0</v>
      </c>
    </row>
    <row r="1987" spans="1:15" ht="12" customHeight="1">
      <c r="A1987" s="28" t="s">
        <v>108</v>
      </c>
      <c r="B1987" s="28" t="s">
        <v>57</v>
      </c>
      <c r="C1987" s="28" t="s">
        <v>159</v>
      </c>
      <c r="D1987" s="29">
        <v>165</v>
      </c>
      <c r="E1987" s="23">
        <v>301.67</v>
      </c>
      <c r="F1987" s="23">
        <v>447.17</v>
      </c>
      <c r="G1987" s="23">
        <v>699.37</v>
      </c>
      <c r="H1987" s="23">
        <v>397.7</v>
      </c>
      <c r="I1987" s="29">
        <v>111</v>
      </c>
      <c r="J1987" s="23">
        <v>301.67</v>
      </c>
      <c r="K1987" s="23">
        <v>447.17</v>
      </c>
      <c r="L1987" s="23">
        <v>699.37</v>
      </c>
      <c r="M1987" s="23">
        <v>397.7</v>
      </c>
      <c r="N1987" s="22">
        <f t="shared" si="96"/>
        <v>0</v>
      </c>
      <c r="O1987" s="27">
        <f t="shared" si="94"/>
        <v>0</v>
      </c>
    </row>
    <row r="1988" spans="1:15" ht="12" customHeight="1">
      <c r="A1988" s="28" t="s">
        <v>108</v>
      </c>
      <c r="B1988" s="28" t="s">
        <v>59</v>
      </c>
      <c r="C1988" s="28" t="s">
        <v>73</v>
      </c>
      <c r="D1988" s="29">
        <v>153</v>
      </c>
      <c r="E1988" s="23">
        <v>245.13</v>
      </c>
      <c r="F1988" s="23">
        <v>257.05</v>
      </c>
      <c r="G1988" s="23">
        <v>257.05</v>
      </c>
      <c r="H1988" s="23">
        <v>11.92</v>
      </c>
      <c r="I1988" s="29">
        <v>140</v>
      </c>
      <c r="J1988" s="23">
        <v>249.1</v>
      </c>
      <c r="K1988" s="23">
        <v>257.05</v>
      </c>
      <c r="L1988" s="23">
        <v>257.05</v>
      </c>
      <c r="M1988" s="23">
        <v>7.95</v>
      </c>
      <c r="N1988" s="22">
        <f t="shared" si="96"/>
        <v>0</v>
      </c>
      <c r="O1988" s="27">
        <f aca="true" t="shared" si="97" ref="O1988:O2051">N1988/F1988</f>
        <v>0</v>
      </c>
    </row>
    <row r="1989" spans="1:15" ht="12" customHeight="1">
      <c r="A1989" s="28" t="s">
        <v>108</v>
      </c>
      <c r="B1989" s="28" t="s">
        <v>40</v>
      </c>
      <c r="C1989" s="28" t="s">
        <v>74</v>
      </c>
      <c r="D1989" s="29">
        <v>126</v>
      </c>
      <c r="E1989" s="23">
        <v>2890.71</v>
      </c>
      <c r="F1989" s="23">
        <v>3092.22</v>
      </c>
      <c r="G1989" s="23">
        <v>3482.43</v>
      </c>
      <c r="H1989" s="23">
        <v>591.72</v>
      </c>
      <c r="I1989" s="29">
        <v>172</v>
      </c>
      <c r="J1989" s="23">
        <v>2957.36</v>
      </c>
      <c r="K1989" s="23">
        <v>3130.29</v>
      </c>
      <c r="L1989" s="23">
        <v>3660.88</v>
      </c>
      <c r="M1989" s="23">
        <v>703.52</v>
      </c>
      <c r="N1989" s="22">
        <f t="shared" si="96"/>
        <v>38.070000000000164</v>
      </c>
      <c r="O1989" s="27">
        <f t="shared" si="97"/>
        <v>0.012311543163164382</v>
      </c>
    </row>
    <row r="1990" spans="1:15" ht="12" customHeight="1">
      <c r="A1990" s="28" t="s">
        <v>108</v>
      </c>
      <c r="B1990" s="28" t="s">
        <v>63</v>
      </c>
      <c r="C1990" s="28" t="s">
        <v>75</v>
      </c>
      <c r="D1990" s="29">
        <v>119</v>
      </c>
      <c r="E1990" s="23">
        <v>311.14</v>
      </c>
      <c r="F1990" s="23">
        <v>321.07</v>
      </c>
      <c r="G1990" s="23">
        <v>321.07</v>
      </c>
      <c r="H1990" s="23">
        <v>9.93</v>
      </c>
      <c r="I1990" s="29">
        <v>169</v>
      </c>
      <c r="J1990" s="23">
        <v>321.07</v>
      </c>
      <c r="K1990" s="23">
        <v>321.07</v>
      </c>
      <c r="L1990" s="23">
        <v>321.07</v>
      </c>
      <c r="M1990" s="23">
        <v>0</v>
      </c>
      <c r="N1990" s="22">
        <f t="shared" si="96"/>
        <v>0</v>
      </c>
      <c r="O1990" s="27">
        <f t="shared" si="97"/>
        <v>0</v>
      </c>
    </row>
    <row r="1991" spans="1:15" ht="12" customHeight="1">
      <c r="A1991" s="28" t="s">
        <v>108</v>
      </c>
      <c r="B1991" s="28" t="s">
        <v>62</v>
      </c>
      <c r="C1991" s="28" t="s">
        <v>73</v>
      </c>
      <c r="D1991" s="29">
        <v>115</v>
      </c>
      <c r="E1991" s="23">
        <v>248.32</v>
      </c>
      <c r="F1991" s="23">
        <v>293.91</v>
      </c>
      <c r="G1991" s="23">
        <v>380.33</v>
      </c>
      <c r="H1991" s="23">
        <v>132.01</v>
      </c>
      <c r="I1991" s="29">
        <v>79</v>
      </c>
      <c r="J1991" s="23">
        <v>268.69</v>
      </c>
      <c r="K1991" s="23">
        <v>298.12</v>
      </c>
      <c r="L1991" s="23">
        <v>523.02</v>
      </c>
      <c r="M1991" s="23">
        <v>254.33</v>
      </c>
      <c r="N1991" s="22">
        <f t="shared" si="96"/>
        <v>4.2099999999999795</v>
      </c>
      <c r="O1991" s="27">
        <f t="shared" si="97"/>
        <v>0.014324112823653428</v>
      </c>
    </row>
    <row r="1992" spans="1:15" ht="12" customHeight="1">
      <c r="A1992" s="28" t="s">
        <v>108</v>
      </c>
      <c r="B1992" s="28" t="s">
        <v>18</v>
      </c>
      <c r="C1992" s="28" t="s">
        <v>73</v>
      </c>
      <c r="D1992" s="29">
        <v>98</v>
      </c>
      <c r="E1992" s="23">
        <v>1197.56</v>
      </c>
      <c r="F1992" s="23">
        <v>1235.78</v>
      </c>
      <c r="G1992" s="23">
        <v>1235.78</v>
      </c>
      <c r="H1992" s="23">
        <v>38.22</v>
      </c>
      <c r="I1992" s="29">
        <v>73</v>
      </c>
      <c r="J1992" s="23">
        <v>1272.64</v>
      </c>
      <c r="K1992" s="23">
        <v>1272.64</v>
      </c>
      <c r="L1992" s="23">
        <v>1272.64</v>
      </c>
      <c r="M1992" s="23">
        <v>0</v>
      </c>
      <c r="N1992" s="22">
        <f t="shared" si="96"/>
        <v>36.86000000000013</v>
      </c>
      <c r="O1992" s="27">
        <f t="shared" si="97"/>
        <v>0.02982731554160136</v>
      </c>
    </row>
    <row r="1993" spans="1:15" ht="12" customHeight="1">
      <c r="A1993" s="28" t="s">
        <v>108</v>
      </c>
      <c r="B1993" s="28" t="s">
        <v>15</v>
      </c>
      <c r="C1993" s="28" t="s">
        <v>73</v>
      </c>
      <c r="D1993" s="29">
        <v>89</v>
      </c>
      <c r="E1993" s="23">
        <v>46.07</v>
      </c>
      <c r="F1993" s="23">
        <v>195.84</v>
      </c>
      <c r="G1993" s="23">
        <v>197.88</v>
      </c>
      <c r="H1993" s="23">
        <v>151.81</v>
      </c>
      <c r="I1993" s="29">
        <v>70</v>
      </c>
      <c r="J1993" s="23">
        <v>192.4</v>
      </c>
      <c r="K1993" s="23">
        <v>201.76</v>
      </c>
      <c r="L1993" s="23">
        <v>201.76</v>
      </c>
      <c r="M1993" s="23">
        <v>9.36</v>
      </c>
      <c r="N1993" s="22">
        <f t="shared" si="96"/>
        <v>5.9199999999999875</v>
      </c>
      <c r="O1993" s="27">
        <f t="shared" si="97"/>
        <v>0.030228758169934575</v>
      </c>
    </row>
    <row r="1994" spans="1:15" ht="12" customHeight="1">
      <c r="A1994" s="28" t="s">
        <v>108</v>
      </c>
      <c r="B1994" s="28" t="s">
        <v>76</v>
      </c>
      <c r="C1994" s="28" t="s">
        <v>73</v>
      </c>
      <c r="D1994" s="29">
        <v>59</v>
      </c>
      <c r="E1994" s="23">
        <v>2164.07</v>
      </c>
      <c r="F1994" s="23">
        <v>3400.92</v>
      </c>
      <c r="G1994" s="23">
        <v>3509.46</v>
      </c>
      <c r="H1994" s="23">
        <v>1345.39</v>
      </c>
      <c r="I1994" s="29">
        <v>36</v>
      </c>
      <c r="J1994" s="23">
        <v>3171.9</v>
      </c>
      <c r="K1994" s="23">
        <v>3509.46</v>
      </c>
      <c r="L1994" s="23">
        <v>3509.46</v>
      </c>
      <c r="M1994" s="23">
        <v>337.56</v>
      </c>
      <c r="N1994" s="22">
        <f t="shared" si="96"/>
        <v>108.53999999999996</v>
      </c>
      <c r="O1994" s="27">
        <f t="shared" si="97"/>
        <v>0.03191489361702127</v>
      </c>
    </row>
    <row r="1995" spans="1:15" ht="12" customHeight="1">
      <c r="A1995" s="28" t="s">
        <v>108</v>
      </c>
      <c r="B1995" s="28" t="s">
        <v>58</v>
      </c>
      <c r="C1995" s="28" t="s">
        <v>73</v>
      </c>
      <c r="D1995" s="29">
        <v>53</v>
      </c>
      <c r="E1995" s="23">
        <v>216.2</v>
      </c>
      <c r="F1995" s="23">
        <v>223.1</v>
      </c>
      <c r="G1995" s="23">
        <v>432.73</v>
      </c>
      <c r="H1995" s="23">
        <v>216.53</v>
      </c>
      <c r="I1995" s="29">
        <v>51</v>
      </c>
      <c r="J1995" s="23">
        <v>223.1</v>
      </c>
      <c r="K1995" s="23">
        <v>223.1</v>
      </c>
      <c r="L1995" s="23">
        <v>450.26</v>
      </c>
      <c r="M1995" s="23">
        <v>227.16</v>
      </c>
      <c r="N1995" s="22">
        <f t="shared" si="96"/>
        <v>0</v>
      </c>
      <c r="O1995" s="27">
        <f t="shared" si="97"/>
        <v>0</v>
      </c>
    </row>
    <row r="1996" spans="1:15" ht="12" customHeight="1">
      <c r="A1996" s="28" t="s">
        <v>108</v>
      </c>
      <c r="B1996" s="28" t="s">
        <v>41</v>
      </c>
      <c r="C1996" s="28" t="s">
        <v>74</v>
      </c>
      <c r="D1996" s="29">
        <v>51</v>
      </c>
      <c r="E1996" s="23">
        <v>3042.24</v>
      </c>
      <c r="F1996" s="23">
        <v>3425.2</v>
      </c>
      <c r="G1996" s="23">
        <v>5536.69</v>
      </c>
      <c r="H1996" s="23">
        <v>2494.45</v>
      </c>
      <c r="I1996" s="29">
        <v>64</v>
      </c>
      <c r="J1996" s="23">
        <v>3097.62</v>
      </c>
      <c r="K1996" s="23">
        <v>3292.86</v>
      </c>
      <c r="L1996" s="23">
        <v>5613.025</v>
      </c>
      <c r="M1996" s="23">
        <v>2515.405</v>
      </c>
      <c r="N1996" s="22">
        <f t="shared" si="96"/>
        <v>-132.3399999999997</v>
      </c>
      <c r="O1996" s="27">
        <f t="shared" si="97"/>
        <v>-0.03863715987387589</v>
      </c>
    </row>
    <row r="1997" spans="1:15" ht="12" customHeight="1">
      <c r="A1997" s="28" t="s">
        <v>108</v>
      </c>
      <c r="B1997" s="28" t="s">
        <v>7</v>
      </c>
      <c r="C1997" s="28" t="s">
        <v>73</v>
      </c>
      <c r="D1997" s="29">
        <v>39</v>
      </c>
      <c r="E1997" s="23">
        <v>424.6</v>
      </c>
      <c r="F1997" s="23">
        <v>455.9</v>
      </c>
      <c r="G1997" s="23">
        <v>455.9</v>
      </c>
      <c r="H1997" s="23">
        <v>31.3</v>
      </c>
      <c r="I1997" s="29">
        <v>47</v>
      </c>
      <c r="J1997" s="23">
        <v>455.9</v>
      </c>
      <c r="K1997" s="23">
        <v>455.9</v>
      </c>
      <c r="L1997" s="23">
        <v>455.9</v>
      </c>
      <c r="M1997" s="23">
        <v>0</v>
      </c>
      <c r="N1997" s="22">
        <f t="shared" si="96"/>
        <v>0</v>
      </c>
      <c r="O1997" s="27">
        <f t="shared" si="97"/>
        <v>0</v>
      </c>
    </row>
    <row r="1998" spans="1:15" ht="12" customHeight="1">
      <c r="A1998" s="28" t="s">
        <v>108</v>
      </c>
      <c r="B1998" s="28" t="s">
        <v>20</v>
      </c>
      <c r="C1998" s="28" t="s">
        <v>73</v>
      </c>
      <c r="D1998" s="29">
        <v>36</v>
      </c>
      <c r="E1998" s="23">
        <v>651.35</v>
      </c>
      <c r="F1998" s="23">
        <v>699.37</v>
      </c>
      <c r="G1998" s="23">
        <v>699.37</v>
      </c>
      <c r="H1998" s="23">
        <v>48.02</v>
      </c>
      <c r="I1998" s="29">
        <v>34</v>
      </c>
      <c r="J1998" s="23">
        <v>664</v>
      </c>
      <c r="K1998" s="23">
        <v>712.95</v>
      </c>
      <c r="L1998" s="23">
        <v>712.95</v>
      </c>
      <c r="M1998" s="23">
        <v>48.95</v>
      </c>
      <c r="N1998" s="22">
        <f t="shared" si="96"/>
        <v>13.580000000000041</v>
      </c>
      <c r="O1998" s="27">
        <f t="shared" si="97"/>
        <v>0.019417475728155397</v>
      </c>
    </row>
    <row r="1999" spans="1:15" ht="12" customHeight="1">
      <c r="A1999" s="55" t="s">
        <v>108</v>
      </c>
      <c r="B1999" s="55" t="s">
        <v>199</v>
      </c>
      <c r="C1999" s="55" t="s">
        <v>159</v>
      </c>
      <c r="D1999" s="57">
        <v>35</v>
      </c>
      <c r="E1999" s="70">
        <v>5017.2</v>
      </c>
      <c r="F1999" s="70">
        <v>7991.42</v>
      </c>
      <c r="G1999" s="70">
        <v>9749.35</v>
      </c>
      <c r="H1999" s="70">
        <v>4732.15</v>
      </c>
      <c r="I1999" s="57">
        <v>25</v>
      </c>
      <c r="J1999" s="70">
        <v>6061.22</v>
      </c>
      <c r="K1999" s="70">
        <v>8371.31</v>
      </c>
      <c r="L1999" s="70">
        <v>11903.69</v>
      </c>
      <c r="M1999" s="70">
        <v>5842.47</v>
      </c>
      <c r="N1999" s="22">
        <f t="shared" si="96"/>
        <v>379.8899999999994</v>
      </c>
      <c r="O1999" s="27">
        <f t="shared" si="97"/>
        <v>0.047537233683125076</v>
      </c>
    </row>
    <row r="2000" spans="1:15" ht="12" customHeight="1">
      <c r="A2000" s="28" t="s">
        <v>108</v>
      </c>
      <c r="B2000" s="28" t="s">
        <v>29</v>
      </c>
      <c r="C2000" s="28" t="s">
        <v>73</v>
      </c>
      <c r="D2000" s="29">
        <v>34</v>
      </c>
      <c r="E2000" s="23">
        <v>1179.52</v>
      </c>
      <c r="F2000" s="23">
        <v>1672.26</v>
      </c>
      <c r="G2000" s="23">
        <v>1725.63</v>
      </c>
      <c r="H2000" s="23">
        <v>546.11</v>
      </c>
      <c r="I2000" s="29">
        <v>24</v>
      </c>
      <c r="J2000" s="23">
        <v>1163.72</v>
      </c>
      <c r="K2000" s="23">
        <v>1200.86</v>
      </c>
      <c r="L2000" s="23">
        <v>1754.73</v>
      </c>
      <c r="M2000" s="23">
        <v>591.01</v>
      </c>
      <c r="N2000" s="22">
        <f t="shared" si="96"/>
        <v>-471.4000000000001</v>
      </c>
      <c r="O2000" s="27">
        <f t="shared" si="97"/>
        <v>-0.281893963857295</v>
      </c>
    </row>
    <row r="2001" spans="1:15" ht="12" customHeight="1">
      <c r="A2001" s="28" t="s">
        <v>108</v>
      </c>
      <c r="B2001" s="28" t="s">
        <v>39</v>
      </c>
      <c r="C2001" s="28" t="s">
        <v>74</v>
      </c>
      <c r="D2001" s="29">
        <v>24</v>
      </c>
      <c r="E2001" s="23">
        <v>3723.475</v>
      </c>
      <c r="F2001" s="23">
        <v>4650.75</v>
      </c>
      <c r="G2001" s="23">
        <v>5518.005</v>
      </c>
      <c r="H2001" s="23">
        <v>1794.53</v>
      </c>
      <c r="I2001" s="29">
        <v>14</v>
      </c>
      <c r="J2001" s="23">
        <v>3848.16</v>
      </c>
      <c r="K2001" s="23">
        <v>4120.515</v>
      </c>
      <c r="L2001" s="23">
        <v>4286.54</v>
      </c>
      <c r="M2001" s="23">
        <v>438.38</v>
      </c>
      <c r="N2001" s="22">
        <f t="shared" si="96"/>
        <v>-530.2349999999997</v>
      </c>
      <c r="O2001" s="27">
        <f t="shared" si="97"/>
        <v>-0.11401064344460564</v>
      </c>
    </row>
    <row r="2002" spans="1:15" ht="12" customHeight="1">
      <c r="A2002" s="28" t="s">
        <v>108</v>
      </c>
      <c r="B2002" s="28" t="s">
        <v>8</v>
      </c>
      <c r="C2002" s="28" t="s">
        <v>73</v>
      </c>
      <c r="D2002" s="29">
        <v>22</v>
      </c>
      <c r="E2002" s="23">
        <v>1665.87</v>
      </c>
      <c r="F2002" s="23">
        <v>1778.54</v>
      </c>
      <c r="G2002" s="23">
        <v>1788.68</v>
      </c>
      <c r="H2002" s="23">
        <v>122.81</v>
      </c>
      <c r="I2002" s="29">
        <v>18</v>
      </c>
      <c r="J2002" s="23">
        <v>1567.4</v>
      </c>
      <c r="K2002" s="23">
        <v>1788.68</v>
      </c>
      <c r="L2002" s="23">
        <v>1788.68</v>
      </c>
      <c r="M2002" s="23">
        <v>221.28</v>
      </c>
      <c r="N2002" s="22">
        <f t="shared" si="96"/>
        <v>10.1400000000001</v>
      </c>
      <c r="O2002" s="27">
        <f t="shared" si="97"/>
        <v>0.00570130556523896</v>
      </c>
    </row>
    <row r="2003" spans="1:15" ht="12" customHeight="1">
      <c r="A2003" s="28" t="s">
        <v>108</v>
      </c>
      <c r="B2003" s="28" t="s">
        <v>150</v>
      </c>
      <c r="C2003" s="28" t="s">
        <v>73</v>
      </c>
      <c r="D2003" s="29">
        <v>19</v>
      </c>
      <c r="E2003" s="23">
        <v>485.97</v>
      </c>
      <c r="F2003" s="23">
        <v>485.97</v>
      </c>
      <c r="G2003" s="23">
        <v>485.97</v>
      </c>
      <c r="H2003" s="23">
        <v>0</v>
      </c>
      <c r="I2003" s="29">
        <v>26</v>
      </c>
      <c r="J2003" s="23">
        <v>470.94</v>
      </c>
      <c r="K2003" s="23">
        <v>485.97</v>
      </c>
      <c r="L2003" s="23">
        <v>485.97</v>
      </c>
      <c r="M2003" s="23">
        <v>15.03</v>
      </c>
      <c r="N2003" s="22">
        <f t="shared" si="96"/>
        <v>0</v>
      </c>
      <c r="O2003" s="27">
        <f t="shared" si="97"/>
        <v>0</v>
      </c>
    </row>
    <row r="2004" spans="1:15" ht="12" customHeight="1">
      <c r="A2004" s="28" t="s">
        <v>108</v>
      </c>
      <c r="B2004" s="28" t="s">
        <v>13</v>
      </c>
      <c r="C2004" s="28" t="s">
        <v>73</v>
      </c>
      <c r="D2004" s="29">
        <v>16</v>
      </c>
      <c r="E2004" s="23">
        <v>1158.16</v>
      </c>
      <c r="F2004" s="23">
        <v>1206.365</v>
      </c>
      <c r="G2004" s="23">
        <v>1219.185</v>
      </c>
      <c r="H2004" s="23">
        <v>61.03</v>
      </c>
      <c r="I2004" s="29">
        <v>15</v>
      </c>
      <c r="J2004" s="23">
        <v>1172.73</v>
      </c>
      <c r="K2004" s="23">
        <v>1209</v>
      </c>
      <c r="L2004" s="23">
        <v>1243.54</v>
      </c>
      <c r="M2004" s="23">
        <v>70.81</v>
      </c>
      <c r="N2004" s="22">
        <f t="shared" si="96"/>
        <v>2.634999999999991</v>
      </c>
      <c r="O2004" s="27">
        <f t="shared" si="97"/>
        <v>0.0021842477193884033</v>
      </c>
    </row>
    <row r="2005" spans="1:15" ht="12" customHeight="1">
      <c r="A2005" s="28" t="s">
        <v>108</v>
      </c>
      <c r="B2005" s="28" t="s">
        <v>81</v>
      </c>
      <c r="C2005" s="28" t="s">
        <v>73</v>
      </c>
      <c r="D2005" s="29">
        <v>16</v>
      </c>
      <c r="E2005" s="23">
        <v>3062.52</v>
      </c>
      <c r="F2005" s="23">
        <v>3160.26</v>
      </c>
      <c r="G2005" s="23">
        <v>3160.26</v>
      </c>
      <c r="H2005" s="23">
        <v>97.74</v>
      </c>
      <c r="I2005" s="29">
        <v>15</v>
      </c>
      <c r="J2005" s="23">
        <v>3013.74</v>
      </c>
      <c r="K2005" s="23">
        <v>3235.92</v>
      </c>
      <c r="L2005" s="23">
        <v>3235.92</v>
      </c>
      <c r="M2005" s="23">
        <v>222.18</v>
      </c>
      <c r="N2005" s="22">
        <f t="shared" si="96"/>
        <v>75.65999999999985</v>
      </c>
      <c r="O2005" s="27">
        <f t="shared" si="97"/>
        <v>0.02394106813996312</v>
      </c>
    </row>
    <row r="2006" spans="1:15" ht="12" customHeight="1">
      <c r="A2006" s="55" t="s">
        <v>108</v>
      </c>
      <c r="B2006" s="55" t="s">
        <v>197</v>
      </c>
      <c r="C2006" s="55" t="s">
        <v>159</v>
      </c>
      <c r="D2006" s="57">
        <v>16</v>
      </c>
      <c r="E2006" s="70">
        <v>2285.615</v>
      </c>
      <c r="F2006" s="70">
        <v>2512.295</v>
      </c>
      <c r="G2006" s="70">
        <v>3647.98</v>
      </c>
      <c r="H2006" s="70">
        <v>1362.365</v>
      </c>
      <c r="I2006" s="57">
        <v>11</v>
      </c>
      <c r="J2006" s="70">
        <v>2287.55</v>
      </c>
      <c r="K2006" s="70">
        <v>3104.81</v>
      </c>
      <c r="L2006" s="70">
        <v>4261.99</v>
      </c>
      <c r="M2006" s="70">
        <v>1974.44</v>
      </c>
      <c r="N2006" s="22">
        <f t="shared" si="96"/>
        <v>592.5149999999999</v>
      </c>
      <c r="O2006" s="27">
        <f t="shared" si="97"/>
        <v>0.23584610883674084</v>
      </c>
    </row>
    <row r="2007" spans="1:15" ht="12" customHeight="1">
      <c r="A2007" s="28" t="s">
        <v>108</v>
      </c>
      <c r="B2007" s="28" t="s">
        <v>27</v>
      </c>
      <c r="C2007" s="28" t="s">
        <v>73</v>
      </c>
      <c r="D2007" s="29">
        <v>15</v>
      </c>
      <c r="E2007" s="23">
        <v>1589.83</v>
      </c>
      <c r="F2007" s="23">
        <v>1727.1</v>
      </c>
      <c r="G2007" s="23">
        <v>1763.46</v>
      </c>
      <c r="H2007" s="23">
        <v>173.63</v>
      </c>
      <c r="I2007" s="29">
        <v>12</v>
      </c>
      <c r="J2007" s="23">
        <v>1137.15</v>
      </c>
      <c r="K2007" s="23">
        <v>1676.645</v>
      </c>
      <c r="L2007" s="23">
        <v>2730.92</v>
      </c>
      <c r="M2007" s="23">
        <v>1593.77</v>
      </c>
      <c r="N2007" s="22">
        <f t="shared" si="96"/>
        <v>-50.45499999999993</v>
      </c>
      <c r="O2007" s="27">
        <f t="shared" si="97"/>
        <v>-0.029213710844768648</v>
      </c>
    </row>
    <row r="2008" spans="1:15" ht="12" customHeight="1">
      <c r="A2008" s="28" t="s">
        <v>108</v>
      </c>
      <c r="B2008" s="28" t="s">
        <v>11</v>
      </c>
      <c r="C2008" s="28" t="s">
        <v>73</v>
      </c>
      <c r="D2008" s="29">
        <v>13</v>
      </c>
      <c r="E2008" s="23">
        <v>1464.7</v>
      </c>
      <c r="F2008" s="23">
        <v>1464.7</v>
      </c>
      <c r="G2008" s="23">
        <v>1464.7</v>
      </c>
      <c r="H2008" s="23">
        <v>0</v>
      </c>
      <c r="I2008" s="29">
        <v>15</v>
      </c>
      <c r="J2008" s="23">
        <v>1364.13</v>
      </c>
      <c r="K2008" s="23">
        <v>1464.7</v>
      </c>
      <c r="L2008" s="23">
        <v>1464.7</v>
      </c>
      <c r="M2008" s="23">
        <v>100.57</v>
      </c>
      <c r="N2008" s="22">
        <f t="shared" si="96"/>
        <v>0</v>
      </c>
      <c r="O2008" s="27">
        <f t="shared" si="97"/>
        <v>0</v>
      </c>
    </row>
    <row r="2009" spans="1:15" ht="12" customHeight="1">
      <c r="A2009" s="28" t="s">
        <v>108</v>
      </c>
      <c r="B2009" s="28" t="s">
        <v>84</v>
      </c>
      <c r="C2009" s="28" t="s">
        <v>73</v>
      </c>
      <c r="D2009" s="29">
        <v>11</v>
      </c>
      <c r="E2009" s="23">
        <v>974.76</v>
      </c>
      <c r="F2009" s="23">
        <v>1046.63</v>
      </c>
      <c r="G2009" s="23">
        <v>1164.7</v>
      </c>
      <c r="H2009" s="23">
        <v>189.94</v>
      </c>
      <c r="I2009" s="29">
        <v>10</v>
      </c>
      <c r="J2009" s="23">
        <v>1067.97</v>
      </c>
      <c r="K2009" s="23">
        <v>1067.97</v>
      </c>
      <c r="L2009" s="23">
        <v>1067.97</v>
      </c>
      <c r="M2009" s="23">
        <v>0</v>
      </c>
      <c r="N2009" s="22">
        <f t="shared" si="96"/>
        <v>21.339999999999918</v>
      </c>
      <c r="O2009" s="27">
        <f t="shared" si="97"/>
        <v>0.020389249304911875</v>
      </c>
    </row>
    <row r="2010" spans="1:15" ht="12" customHeight="1">
      <c r="A2010" s="28" t="s">
        <v>108</v>
      </c>
      <c r="B2010" s="28" t="s">
        <v>43</v>
      </c>
      <c r="C2010" s="28" t="s">
        <v>74</v>
      </c>
      <c r="D2010" s="29">
        <v>11</v>
      </c>
      <c r="E2010" s="23">
        <v>4278.54</v>
      </c>
      <c r="F2010" s="23">
        <v>8723.17</v>
      </c>
      <c r="G2010" s="23">
        <v>10059.27</v>
      </c>
      <c r="H2010" s="23">
        <v>5780.73</v>
      </c>
      <c r="I2010" s="29">
        <v>11</v>
      </c>
      <c r="J2010" s="23">
        <v>10105.9</v>
      </c>
      <c r="K2010" s="23">
        <v>10874.95</v>
      </c>
      <c r="L2010" s="23">
        <v>15700.51</v>
      </c>
      <c r="M2010" s="23">
        <v>5594.61</v>
      </c>
      <c r="N2010" s="22">
        <f t="shared" si="96"/>
        <v>2151.7800000000007</v>
      </c>
      <c r="O2010" s="27">
        <f t="shared" si="97"/>
        <v>0.2466740875163502</v>
      </c>
    </row>
    <row r="2011" spans="1:15" ht="12" customHeight="1">
      <c r="A2011" s="28" t="s">
        <v>137</v>
      </c>
      <c r="B2011" s="28" t="s">
        <v>28</v>
      </c>
      <c r="C2011" s="28" t="s">
        <v>73</v>
      </c>
      <c r="D2011" s="29">
        <v>345</v>
      </c>
      <c r="E2011" s="23">
        <v>278.24</v>
      </c>
      <c r="F2011" s="23">
        <v>292.6</v>
      </c>
      <c r="G2011" s="23">
        <v>292.6</v>
      </c>
      <c r="H2011" s="23">
        <v>14.36</v>
      </c>
      <c r="I2011" s="29">
        <v>265</v>
      </c>
      <c r="J2011" s="23">
        <v>285.47</v>
      </c>
      <c r="K2011" s="23">
        <v>300.2</v>
      </c>
      <c r="L2011" s="23">
        <v>306.52</v>
      </c>
      <c r="M2011" s="23">
        <v>21.05</v>
      </c>
      <c r="N2011" s="22">
        <f t="shared" si="96"/>
        <v>7.599999999999966</v>
      </c>
      <c r="O2011" s="27">
        <f t="shared" si="97"/>
        <v>0.025974025974025854</v>
      </c>
    </row>
    <row r="2012" spans="1:15" ht="12" customHeight="1">
      <c r="A2012" s="28" t="s">
        <v>137</v>
      </c>
      <c r="B2012" s="28" t="s">
        <v>60</v>
      </c>
      <c r="C2012" s="28" t="s">
        <v>73</v>
      </c>
      <c r="D2012" s="29">
        <v>238</v>
      </c>
      <c r="E2012" s="23">
        <v>195.94</v>
      </c>
      <c r="F2012" s="23">
        <v>220.4</v>
      </c>
      <c r="G2012" s="23">
        <v>255.55</v>
      </c>
      <c r="H2012" s="23">
        <v>59.61</v>
      </c>
      <c r="I2012" s="29">
        <v>234</v>
      </c>
      <c r="J2012" s="23">
        <v>196.94</v>
      </c>
      <c r="K2012" s="23">
        <v>220.4</v>
      </c>
      <c r="L2012" s="23">
        <v>252.86</v>
      </c>
      <c r="M2012" s="23">
        <v>55.92</v>
      </c>
      <c r="N2012" s="22">
        <f t="shared" si="96"/>
        <v>0</v>
      </c>
      <c r="O2012" s="27">
        <f t="shared" si="97"/>
        <v>0</v>
      </c>
    </row>
    <row r="2013" spans="1:15" ht="12" customHeight="1">
      <c r="A2013" s="28" t="s">
        <v>137</v>
      </c>
      <c r="B2013" s="28" t="s">
        <v>59</v>
      </c>
      <c r="C2013" s="28" t="s">
        <v>73</v>
      </c>
      <c r="D2013" s="29">
        <v>120</v>
      </c>
      <c r="E2013" s="23">
        <v>249.1</v>
      </c>
      <c r="F2013" s="23">
        <v>251.75</v>
      </c>
      <c r="G2013" s="23">
        <v>257.05</v>
      </c>
      <c r="H2013" s="23">
        <v>7.95</v>
      </c>
      <c r="I2013" s="29">
        <v>97</v>
      </c>
      <c r="J2013" s="23">
        <v>239.4</v>
      </c>
      <c r="K2013" s="23">
        <v>251.75</v>
      </c>
      <c r="L2013" s="23">
        <v>257.05</v>
      </c>
      <c r="M2013" s="23">
        <v>17.65</v>
      </c>
      <c r="N2013" s="22">
        <f t="shared" si="96"/>
        <v>0</v>
      </c>
      <c r="O2013" s="27">
        <f t="shared" si="97"/>
        <v>0</v>
      </c>
    </row>
    <row r="2014" spans="1:15" ht="12" customHeight="1">
      <c r="A2014" s="28" t="s">
        <v>137</v>
      </c>
      <c r="B2014" s="28" t="s">
        <v>56</v>
      </c>
      <c r="C2014" s="28" t="s">
        <v>73</v>
      </c>
      <c r="D2014" s="29">
        <v>113</v>
      </c>
      <c r="E2014" s="23">
        <v>358.15</v>
      </c>
      <c r="F2014" s="23">
        <v>490.55</v>
      </c>
      <c r="G2014" s="23">
        <v>658</v>
      </c>
      <c r="H2014" s="23">
        <v>299.85</v>
      </c>
      <c r="I2014" s="29">
        <v>102</v>
      </c>
      <c r="J2014" s="23">
        <v>358.15</v>
      </c>
      <c r="K2014" s="23">
        <v>526.71</v>
      </c>
      <c r="L2014" s="23">
        <v>727.7</v>
      </c>
      <c r="M2014" s="23">
        <v>369.55</v>
      </c>
      <c r="N2014" s="22">
        <f t="shared" si="96"/>
        <v>36.160000000000025</v>
      </c>
      <c r="O2014" s="27">
        <f t="shared" si="97"/>
        <v>0.07371317908470089</v>
      </c>
    </row>
    <row r="2015" spans="1:15" ht="12" customHeight="1">
      <c r="A2015" s="28" t="s">
        <v>137</v>
      </c>
      <c r="B2015" s="28" t="s">
        <v>40</v>
      </c>
      <c r="C2015" s="28" t="s">
        <v>74</v>
      </c>
      <c r="D2015" s="29">
        <v>81</v>
      </c>
      <c r="E2015" s="23">
        <v>2657.83</v>
      </c>
      <c r="F2015" s="23">
        <v>2817.45</v>
      </c>
      <c r="G2015" s="23">
        <v>3013.46</v>
      </c>
      <c r="H2015" s="23">
        <v>355.63</v>
      </c>
      <c r="I2015" s="29">
        <v>73</v>
      </c>
      <c r="J2015" s="23">
        <v>2944.73</v>
      </c>
      <c r="K2015" s="23">
        <v>3176.72</v>
      </c>
      <c r="L2015" s="23">
        <v>3773.23</v>
      </c>
      <c r="M2015" s="23">
        <v>828.5</v>
      </c>
      <c r="N2015" s="22">
        <f t="shared" si="96"/>
        <v>359.27</v>
      </c>
      <c r="O2015" s="27">
        <f t="shared" si="97"/>
        <v>0.12751601625583417</v>
      </c>
    </row>
    <row r="2016" spans="1:15" ht="12" customHeight="1">
      <c r="A2016" s="28" t="s">
        <v>137</v>
      </c>
      <c r="B2016" s="28" t="s">
        <v>62</v>
      </c>
      <c r="C2016" s="28" t="s">
        <v>73</v>
      </c>
      <c r="D2016" s="29">
        <v>67</v>
      </c>
      <c r="E2016" s="23">
        <v>268.69</v>
      </c>
      <c r="F2016" s="23">
        <v>287.85</v>
      </c>
      <c r="G2016" s="23">
        <v>399.95</v>
      </c>
      <c r="H2016" s="23">
        <v>131.26</v>
      </c>
      <c r="I2016" s="29">
        <v>44</v>
      </c>
      <c r="J2016" s="23">
        <v>279.275</v>
      </c>
      <c r="K2016" s="23">
        <v>350.33</v>
      </c>
      <c r="L2016" s="23">
        <v>440.325</v>
      </c>
      <c r="M2016" s="23">
        <v>161.05</v>
      </c>
      <c r="N2016" s="22">
        <f t="shared" si="96"/>
        <v>62.47999999999996</v>
      </c>
      <c r="O2016" s="27">
        <f t="shared" si="97"/>
        <v>0.2170574952232064</v>
      </c>
    </row>
    <row r="2017" spans="1:15" ht="12" customHeight="1">
      <c r="A2017" s="28" t="s">
        <v>137</v>
      </c>
      <c r="B2017" s="28" t="s">
        <v>57</v>
      </c>
      <c r="C2017" s="28" t="s">
        <v>159</v>
      </c>
      <c r="D2017" s="29">
        <v>64</v>
      </c>
      <c r="E2017" s="23">
        <v>300.7</v>
      </c>
      <c r="F2017" s="23">
        <v>651.35</v>
      </c>
      <c r="G2017" s="23">
        <v>684.95</v>
      </c>
      <c r="H2017" s="23">
        <v>384.25</v>
      </c>
      <c r="I2017" s="29">
        <v>61</v>
      </c>
      <c r="J2017" s="23">
        <v>294.5</v>
      </c>
      <c r="K2017" s="23">
        <v>369.49</v>
      </c>
      <c r="L2017" s="23">
        <v>684.95</v>
      </c>
      <c r="M2017" s="23">
        <v>390.45</v>
      </c>
      <c r="N2017" s="22">
        <f t="shared" si="96"/>
        <v>-281.86</v>
      </c>
      <c r="O2017" s="27">
        <f t="shared" si="97"/>
        <v>-0.43273201811622014</v>
      </c>
    </row>
    <row r="2018" spans="1:15" ht="12" customHeight="1">
      <c r="A2018" s="28" t="s">
        <v>137</v>
      </c>
      <c r="B2018" s="28" t="s">
        <v>25</v>
      </c>
      <c r="C2018" s="28" t="s">
        <v>73</v>
      </c>
      <c r="D2018" s="29">
        <v>48</v>
      </c>
      <c r="E2018" s="23">
        <v>1530.36</v>
      </c>
      <c r="F2018" s="23">
        <v>1608.26</v>
      </c>
      <c r="G2018" s="23">
        <v>1609.3</v>
      </c>
      <c r="H2018" s="23">
        <v>78.94</v>
      </c>
      <c r="I2018" s="29">
        <v>28</v>
      </c>
      <c r="J2018" s="23">
        <v>1575.1</v>
      </c>
      <c r="K2018" s="23">
        <v>1608.78</v>
      </c>
      <c r="L2018" s="23">
        <v>1609.3</v>
      </c>
      <c r="M2018" s="23">
        <v>34.2</v>
      </c>
      <c r="N2018" s="22">
        <f t="shared" si="96"/>
        <v>0.5199999999999818</v>
      </c>
      <c r="O2018" s="27">
        <f t="shared" si="97"/>
        <v>0.00032333080472061847</v>
      </c>
    </row>
    <row r="2019" spans="1:15" ht="12" customHeight="1">
      <c r="A2019" s="28" t="s">
        <v>137</v>
      </c>
      <c r="B2019" s="28" t="s">
        <v>27</v>
      </c>
      <c r="C2019" s="28" t="s">
        <v>73</v>
      </c>
      <c r="D2019" s="29">
        <v>41</v>
      </c>
      <c r="E2019" s="23">
        <v>1557.05</v>
      </c>
      <c r="F2019" s="23">
        <v>1642.38</v>
      </c>
      <c r="G2019" s="23">
        <v>1727.1</v>
      </c>
      <c r="H2019" s="23">
        <v>170.05</v>
      </c>
      <c r="I2019" s="29">
        <v>40</v>
      </c>
      <c r="J2019" s="23">
        <v>1573.44</v>
      </c>
      <c r="K2019" s="23">
        <v>1718.01</v>
      </c>
      <c r="L2019" s="23">
        <v>1727.1</v>
      </c>
      <c r="M2019" s="23">
        <v>153.66</v>
      </c>
      <c r="N2019" s="22">
        <f t="shared" si="96"/>
        <v>75.62999999999988</v>
      </c>
      <c r="O2019" s="27">
        <f t="shared" si="97"/>
        <v>0.046049026412888536</v>
      </c>
    </row>
    <row r="2020" spans="1:15" ht="12" customHeight="1">
      <c r="A2020" s="28" t="s">
        <v>137</v>
      </c>
      <c r="B2020" s="28" t="s">
        <v>18</v>
      </c>
      <c r="C2020" s="28" t="s">
        <v>73</v>
      </c>
      <c r="D2020" s="29">
        <v>34</v>
      </c>
      <c r="E2020" s="23">
        <v>1150.93</v>
      </c>
      <c r="F2020" s="23">
        <v>1210.3</v>
      </c>
      <c r="G2020" s="23">
        <v>1210.3</v>
      </c>
      <c r="H2020" s="23">
        <v>59.37</v>
      </c>
      <c r="I2020" s="29">
        <v>20</v>
      </c>
      <c r="J2020" s="23">
        <v>745.77</v>
      </c>
      <c r="K2020" s="23">
        <v>1209.27</v>
      </c>
      <c r="L2020" s="23">
        <v>1246.4</v>
      </c>
      <c r="M2020" s="23">
        <v>500.63</v>
      </c>
      <c r="N2020" s="22">
        <f t="shared" si="96"/>
        <v>-1.0299999999999727</v>
      </c>
      <c r="O2020" s="27">
        <f t="shared" si="97"/>
        <v>-0.0008510286705775203</v>
      </c>
    </row>
    <row r="2021" spans="1:15" ht="12" customHeight="1">
      <c r="A2021" s="28" t="s">
        <v>137</v>
      </c>
      <c r="B2021" s="28" t="s">
        <v>63</v>
      </c>
      <c r="C2021" s="28" t="s">
        <v>75</v>
      </c>
      <c r="D2021" s="29">
        <v>34</v>
      </c>
      <c r="E2021" s="23">
        <v>314.45</v>
      </c>
      <c r="F2021" s="23">
        <v>314.45</v>
      </c>
      <c r="G2021" s="23">
        <v>314.45</v>
      </c>
      <c r="H2021" s="23">
        <v>0</v>
      </c>
      <c r="I2021" s="29">
        <v>48</v>
      </c>
      <c r="J2021" s="23">
        <v>312.795</v>
      </c>
      <c r="K2021" s="23">
        <v>314.45</v>
      </c>
      <c r="L2021" s="23">
        <v>314.45</v>
      </c>
      <c r="M2021" s="23">
        <v>1.66</v>
      </c>
      <c r="N2021" s="22">
        <f t="shared" si="96"/>
        <v>0</v>
      </c>
      <c r="O2021" s="27">
        <f t="shared" si="97"/>
        <v>0</v>
      </c>
    </row>
    <row r="2022" spans="1:15" ht="12" customHeight="1">
      <c r="A2022" s="28" t="s">
        <v>137</v>
      </c>
      <c r="B2022" s="28" t="s">
        <v>15</v>
      </c>
      <c r="C2022" s="28" t="s">
        <v>73</v>
      </c>
      <c r="D2022" s="29">
        <v>33</v>
      </c>
      <c r="E2022" s="23">
        <v>191.76</v>
      </c>
      <c r="F2022" s="23">
        <v>193.8</v>
      </c>
      <c r="G2022" s="23">
        <v>193.8</v>
      </c>
      <c r="H2022" s="23">
        <v>2.04</v>
      </c>
      <c r="I2022" s="29">
        <v>25</v>
      </c>
      <c r="J2022" s="23">
        <v>195.52</v>
      </c>
      <c r="K2022" s="23">
        <v>197.6</v>
      </c>
      <c r="L2022" s="23">
        <v>201.76</v>
      </c>
      <c r="M2022" s="23">
        <v>6.24</v>
      </c>
      <c r="N2022" s="22">
        <f t="shared" si="96"/>
        <v>3.799999999999983</v>
      </c>
      <c r="O2022" s="27">
        <f t="shared" si="97"/>
        <v>0.01960784313725481</v>
      </c>
    </row>
    <row r="2023" spans="1:15" ht="12" customHeight="1">
      <c r="A2023" s="28" t="s">
        <v>137</v>
      </c>
      <c r="B2023" s="28" t="s">
        <v>76</v>
      </c>
      <c r="C2023" s="28" t="s">
        <v>73</v>
      </c>
      <c r="D2023" s="29">
        <v>33</v>
      </c>
      <c r="E2023" s="23">
        <v>3268.5</v>
      </c>
      <c r="F2023" s="23">
        <v>3437.1</v>
      </c>
      <c r="G2023" s="23">
        <v>3509.46</v>
      </c>
      <c r="H2023" s="23">
        <v>240.96</v>
      </c>
      <c r="I2023" s="29">
        <v>24</v>
      </c>
      <c r="J2023" s="23">
        <v>3268.5</v>
      </c>
      <c r="K2023" s="23">
        <v>3437.1</v>
      </c>
      <c r="L2023" s="23">
        <v>3437.1</v>
      </c>
      <c r="M2023" s="23">
        <v>168.6</v>
      </c>
      <c r="N2023" s="22">
        <f t="shared" si="96"/>
        <v>0</v>
      </c>
      <c r="O2023" s="27">
        <f t="shared" si="97"/>
        <v>0</v>
      </c>
    </row>
    <row r="2024" spans="1:15" ht="12" customHeight="1">
      <c r="A2024" s="28" t="s">
        <v>137</v>
      </c>
      <c r="B2024" s="28" t="s">
        <v>58</v>
      </c>
      <c r="C2024" s="28" t="s">
        <v>73</v>
      </c>
      <c r="D2024" s="29">
        <v>24</v>
      </c>
      <c r="E2024" s="23">
        <v>223.1</v>
      </c>
      <c r="F2024" s="23">
        <v>248.865</v>
      </c>
      <c r="G2024" s="23">
        <v>336.06</v>
      </c>
      <c r="H2024" s="23">
        <v>112.96</v>
      </c>
      <c r="I2024" s="29">
        <v>21</v>
      </c>
      <c r="J2024" s="23">
        <v>218.5</v>
      </c>
      <c r="K2024" s="23">
        <v>336.06</v>
      </c>
      <c r="L2024" s="23">
        <v>455.05</v>
      </c>
      <c r="M2024" s="23">
        <v>236.55</v>
      </c>
      <c r="N2024" s="22">
        <f t="shared" si="96"/>
        <v>87.195</v>
      </c>
      <c r="O2024" s="27">
        <f t="shared" si="97"/>
        <v>0.3503706829003676</v>
      </c>
    </row>
    <row r="2025" spans="1:15" ht="12" customHeight="1">
      <c r="A2025" s="28" t="s">
        <v>137</v>
      </c>
      <c r="B2025" s="28" t="s">
        <v>81</v>
      </c>
      <c r="C2025" s="28" t="s">
        <v>73</v>
      </c>
      <c r="D2025" s="29">
        <v>22</v>
      </c>
      <c r="E2025" s="23">
        <v>2619.15</v>
      </c>
      <c r="F2025" s="23">
        <v>3070.04</v>
      </c>
      <c r="G2025" s="23">
        <v>3095.1</v>
      </c>
      <c r="H2025" s="23">
        <v>475.95</v>
      </c>
      <c r="I2025" s="29">
        <v>23</v>
      </c>
      <c r="J2025" s="23">
        <v>3013.74</v>
      </c>
      <c r="K2025" s="23">
        <v>3169.2</v>
      </c>
      <c r="L2025" s="23">
        <v>3235.92</v>
      </c>
      <c r="M2025" s="23">
        <v>222.18</v>
      </c>
      <c r="N2025" s="22">
        <f t="shared" si="96"/>
        <v>99.15999999999985</v>
      </c>
      <c r="O2025" s="27">
        <f t="shared" si="97"/>
        <v>0.03229925342992269</v>
      </c>
    </row>
    <row r="2026" spans="1:15" ht="12" customHeight="1">
      <c r="A2026" s="28" t="s">
        <v>137</v>
      </c>
      <c r="B2026" s="28" t="s">
        <v>41</v>
      </c>
      <c r="C2026" s="28" t="s">
        <v>74</v>
      </c>
      <c r="D2026" s="29">
        <v>18</v>
      </c>
      <c r="E2026" s="23">
        <v>2712.66</v>
      </c>
      <c r="F2026" s="23">
        <v>3698.055</v>
      </c>
      <c r="G2026" s="23">
        <v>5523.96</v>
      </c>
      <c r="H2026" s="23">
        <v>2811.3</v>
      </c>
      <c r="I2026" s="29">
        <v>19</v>
      </c>
      <c r="J2026" s="23">
        <v>3109.99</v>
      </c>
      <c r="K2026" s="23">
        <v>3437.78</v>
      </c>
      <c r="L2026" s="23">
        <v>5906.98</v>
      </c>
      <c r="M2026" s="23">
        <v>2796.99</v>
      </c>
      <c r="N2026" s="22">
        <f t="shared" si="96"/>
        <v>-260.27499999999964</v>
      </c>
      <c r="O2026" s="27">
        <f t="shared" si="97"/>
        <v>-0.07038159248577959</v>
      </c>
    </row>
    <row r="2027" spans="1:15" ht="12" customHeight="1">
      <c r="A2027" s="55" t="s">
        <v>137</v>
      </c>
      <c r="B2027" s="55" t="s">
        <v>199</v>
      </c>
      <c r="C2027" s="55" t="s">
        <v>159</v>
      </c>
      <c r="D2027" s="57">
        <v>16</v>
      </c>
      <c r="E2027" s="70">
        <v>5988.735</v>
      </c>
      <c r="F2027" s="70">
        <v>8589.505</v>
      </c>
      <c r="G2027" s="70">
        <v>9492.715</v>
      </c>
      <c r="H2027" s="70">
        <v>3503.98</v>
      </c>
      <c r="I2027" s="57">
        <v>15</v>
      </c>
      <c r="J2027" s="70">
        <v>5463.75</v>
      </c>
      <c r="K2027" s="70">
        <v>7967.67</v>
      </c>
      <c r="L2027" s="70">
        <v>9844.27</v>
      </c>
      <c r="M2027" s="70">
        <v>4380.52</v>
      </c>
      <c r="N2027" s="22">
        <f t="shared" si="96"/>
        <v>-621.8349999999991</v>
      </c>
      <c r="O2027" s="27">
        <f t="shared" si="97"/>
        <v>-0.07239474218828666</v>
      </c>
    </row>
    <row r="2028" spans="1:15" ht="12" customHeight="1">
      <c r="A2028" s="28" t="s">
        <v>137</v>
      </c>
      <c r="B2028" s="28" t="s">
        <v>20</v>
      </c>
      <c r="C2028" s="28" t="s">
        <v>73</v>
      </c>
      <c r="D2028" s="29">
        <v>11</v>
      </c>
      <c r="E2028" s="23">
        <v>405.46</v>
      </c>
      <c r="F2028" s="23">
        <v>651.35</v>
      </c>
      <c r="G2028" s="23">
        <v>684.95</v>
      </c>
      <c r="H2028" s="23">
        <v>279.49</v>
      </c>
      <c r="I2028" s="29">
        <v>10</v>
      </c>
      <c r="J2028" s="23">
        <v>664</v>
      </c>
      <c r="K2028" s="23">
        <v>698.25</v>
      </c>
      <c r="L2028" s="23">
        <v>712.95</v>
      </c>
      <c r="M2028" s="23">
        <v>48.95</v>
      </c>
      <c r="N2028" s="22">
        <f t="shared" si="96"/>
        <v>46.89999999999998</v>
      </c>
      <c r="O2028" s="27">
        <f t="shared" si="97"/>
        <v>0.07200429876410529</v>
      </c>
    </row>
    <row r="2029" spans="1:15" ht="12" customHeight="1">
      <c r="A2029" s="28" t="s">
        <v>137</v>
      </c>
      <c r="B2029" s="28" t="s">
        <v>7</v>
      </c>
      <c r="C2029" s="28" t="s">
        <v>73</v>
      </c>
      <c r="D2029" s="29"/>
      <c r="E2029" s="23"/>
      <c r="F2029" s="23"/>
      <c r="G2029" s="23"/>
      <c r="H2029" s="23"/>
      <c r="I2029" s="29">
        <v>13</v>
      </c>
      <c r="J2029" s="23">
        <v>424.6</v>
      </c>
      <c r="K2029" s="23">
        <v>441.8</v>
      </c>
      <c r="L2029" s="23">
        <v>446.5</v>
      </c>
      <c r="M2029" s="23">
        <v>21.9</v>
      </c>
      <c r="N2029" s="22" t="s">
        <v>203</v>
      </c>
      <c r="O2029" s="27" t="e">
        <f t="shared" si="97"/>
        <v>#VALUE!</v>
      </c>
    </row>
    <row r="2030" spans="1:15" ht="12" customHeight="1">
      <c r="A2030" s="28" t="s">
        <v>137</v>
      </c>
      <c r="B2030" s="28" t="s">
        <v>13</v>
      </c>
      <c r="C2030" s="28" t="s">
        <v>73</v>
      </c>
      <c r="D2030" s="29"/>
      <c r="E2030" s="23"/>
      <c r="F2030" s="23"/>
      <c r="G2030" s="23"/>
      <c r="H2030" s="23"/>
      <c r="I2030" s="29">
        <v>14</v>
      </c>
      <c r="J2030" s="23">
        <v>1124.73</v>
      </c>
      <c r="K2030" s="23">
        <v>1170.455</v>
      </c>
      <c r="L2030" s="23">
        <v>1207.65</v>
      </c>
      <c r="M2030" s="23">
        <v>82.92</v>
      </c>
      <c r="N2030" s="22" t="s">
        <v>203</v>
      </c>
      <c r="O2030" s="27" t="e">
        <f t="shared" si="97"/>
        <v>#VALUE!</v>
      </c>
    </row>
    <row r="2031" spans="1:15" ht="12" customHeight="1">
      <c r="A2031" s="28" t="s">
        <v>137</v>
      </c>
      <c r="B2031" s="28" t="s">
        <v>80</v>
      </c>
      <c r="C2031" s="28" t="s">
        <v>73</v>
      </c>
      <c r="D2031" s="29"/>
      <c r="E2031" s="23"/>
      <c r="F2031" s="23"/>
      <c r="G2031" s="23"/>
      <c r="H2031" s="23"/>
      <c r="I2031" s="29">
        <v>11</v>
      </c>
      <c r="J2031" s="23">
        <v>2813.19</v>
      </c>
      <c r="K2031" s="23">
        <v>2958.3</v>
      </c>
      <c r="L2031" s="23">
        <v>3020.58</v>
      </c>
      <c r="M2031" s="23">
        <v>207.39</v>
      </c>
      <c r="N2031" s="22" t="s">
        <v>203</v>
      </c>
      <c r="O2031" s="27" t="e">
        <f t="shared" si="97"/>
        <v>#VALUE!</v>
      </c>
    </row>
    <row r="2032" spans="1:15" ht="12" customHeight="1">
      <c r="A2032" s="28" t="s">
        <v>137</v>
      </c>
      <c r="B2032" s="28" t="s">
        <v>29</v>
      </c>
      <c r="C2032" s="28" t="s">
        <v>73</v>
      </c>
      <c r="D2032" s="29"/>
      <c r="E2032" s="23"/>
      <c r="F2032" s="23"/>
      <c r="G2032" s="23"/>
      <c r="H2032" s="23"/>
      <c r="I2032" s="29">
        <v>12</v>
      </c>
      <c r="J2032" s="23">
        <v>1147.255</v>
      </c>
      <c r="K2032" s="23">
        <v>1670.725</v>
      </c>
      <c r="L2032" s="23">
        <v>1754.73</v>
      </c>
      <c r="M2032" s="23">
        <v>607.475</v>
      </c>
      <c r="N2032" s="22" t="s">
        <v>203</v>
      </c>
      <c r="O2032" s="27" t="e">
        <f t="shared" si="97"/>
        <v>#VALUE!</v>
      </c>
    </row>
    <row r="2033" spans="1:15" ht="12" customHeight="1">
      <c r="A2033" s="28" t="s">
        <v>109</v>
      </c>
      <c r="B2033" s="28" t="s">
        <v>28</v>
      </c>
      <c r="C2033" s="28" t="s">
        <v>73</v>
      </c>
      <c r="D2033" s="29">
        <v>750</v>
      </c>
      <c r="E2033" s="23">
        <v>278.24</v>
      </c>
      <c r="F2033" s="23">
        <v>292.6</v>
      </c>
      <c r="G2033" s="23">
        <v>298.76</v>
      </c>
      <c r="H2033" s="23">
        <v>20.52</v>
      </c>
      <c r="I2033" s="29">
        <v>598</v>
      </c>
      <c r="J2033" s="23">
        <v>285.47</v>
      </c>
      <c r="K2033" s="23">
        <v>300.2</v>
      </c>
      <c r="L2033" s="23">
        <v>306.52</v>
      </c>
      <c r="M2033" s="23">
        <v>21.05</v>
      </c>
      <c r="N2033" s="22">
        <f aca="true" t="shared" si="98" ref="N2033:N2057">K2033-F2033</f>
        <v>7.599999999999966</v>
      </c>
      <c r="O2033" s="27">
        <f t="shared" si="97"/>
        <v>0.025974025974025854</v>
      </c>
    </row>
    <row r="2034" spans="1:15" ht="12" customHeight="1">
      <c r="A2034" s="28" t="s">
        <v>109</v>
      </c>
      <c r="B2034" s="28" t="s">
        <v>60</v>
      </c>
      <c r="C2034" s="28" t="s">
        <v>73</v>
      </c>
      <c r="D2034" s="29">
        <v>334</v>
      </c>
      <c r="E2034" s="23">
        <v>209.59</v>
      </c>
      <c r="F2034" s="23">
        <v>222.78</v>
      </c>
      <c r="G2034" s="23">
        <v>258.5</v>
      </c>
      <c r="H2034" s="23">
        <v>48.91</v>
      </c>
      <c r="I2034" s="29">
        <v>260</v>
      </c>
      <c r="J2034" s="23">
        <v>209.59</v>
      </c>
      <c r="K2034" s="23">
        <v>225.04</v>
      </c>
      <c r="L2034" s="23">
        <v>255.55</v>
      </c>
      <c r="M2034" s="23">
        <v>45.96</v>
      </c>
      <c r="N2034" s="22">
        <f t="shared" si="98"/>
        <v>2.259999999999991</v>
      </c>
      <c r="O2034" s="27">
        <f t="shared" si="97"/>
        <v>0.010144537211598846</v>
      </c>
    </row>
    <row r="2035" spans="1:15" ht="12" customHeight="1">
      <c r="A2035" s="28" t="s">
        <v>109</v>
      </c>
      <c r="B2035" s="28" t="s">
        <v>56</v>
      </c>
      <c r="C2035" s="28" t="s">
        <v>73</v>
      </c>
      <c r="D2035" s="29">
        <v>248</v>
      </c>
      <c r="E2035" s="23">
        <v>371.45</v>
      </c>
      <c r="F2035" s="23">
        <v>515.85</v>
      </c>
      <c r="G2035" s="23">
        <v>692.01</v>
      </c>
      <c r="H2035" s="23">
        <v>320.56</v>
      </c>
      <c r="I2035" s="29">
        <v>254</v>
      </c>
      <c r="J2035" s="23">
        <v>365.69</v>
      </c>
      <c r="K2035" s="23">
        <v>515.85</v>
      </c>
      <c r="L2035" s="23">
        <v>692.01</v>
      </c>
      <c r="M2035" s="23">
        <v>326.32</v>
      </c>
      <c r="N2035" s="22">
        <f t="shared" si="98"/>
        <v>0</v>
      </c>
      <c r="O2035" s="27">
        <f t="shared" si="97"/>
        <v>0</v>
      </c>
    </row>
    <row r="2036" spans="1:15" ht="12" customHeight="1">
      <c r="A2036" s="28" t="s">
        <v>109</v>
      </c>
      <c r="B2036" s="28" t="s">
        <v>40</v>
      </c>
      <c r="C2036" s="28" t="s">
        <v>74</v>
      </c>
      <c r="D2036" s="29">
        <v>226</v>
      </c>
      <c r="E2036" s="23">
        <v>3209.84</v>
      </c>
      <c r="F2036" s="23">
        <v>3390.675</v>
      </c>
      <c r="G2036" s="23">
        <v>3689.49</v>
      </c>
      <c r="H2036" s="23">
        <v>479.65</v>
      </c>
      <c r="I2036" s="29">
        <v>178</v>
      </c>
      <c r="J2036" s="23">
        <v>3296.03</v>
      </c>
      <c r="K2036" s="23">
        <v>3472.695</v>
      </c>
      <c r="L2036" s="23">
        <v>4026.07</v>
      </c>
      <c r="M2036" s="23">
        <v>730.04</v>
      </c>
      <c r="N2036" s="22">
        <f t="shared" si="98"/>
        <v>82.01999999999998</v>
      </c>
      <c r="O2036" s="27">
        <f t="shared" si="97"/>
        <v>0.02418987369771505</v>
      </c>
    </row>
    <row r="2037" spans="1:15" ht="12" customHeight="1">
      <c r="A2037" s="28" t="s">
        <v>109</v>
      </c>
      <c r="B2037" s="28" t="s">
        <v>59</v>
      </c>
      <c r="C2037" s="28" t="s">
        <v>73</v>
      </c>
      <c r="D2037" s="29">
        <v>187</v>
      </c>
      <c r="E2037" s="23">
        <v>239.4</v>
      </c>
      <c r="F2037" s="23">
        <v>251.75</v>
      </c>
      <c r="G2037" s="23">
        <v>257.05</v>
      </c>
      <c r="H2037" s="23">
        <v>17.65</v>
      </c>
      <c r="I2037" s="29">
        <v>177</v>
      </c>
      <c r="J2037" s="23">
        <v>239.4</v>
      </c>
      <c r="K2037" s="23">
        <v>251.75</v>
      </c>
      <c r="L2037" s="23">
        <v>257.05</v>
      </c>
      <c r="M2037" s="23">
        <v>17.65</v>
      </c>
      <c r="N2037" s="22">
        <f t="shared" si="98"/>
        <v>0</v>
      </c>
      <c r="O2037" s="27">
        <f t="shared" si="97"/>
        <v>0</v>
      </c>
    </row>
    <row r="2038" spans="1:15" ht="12" customHeight="1">
      <c r="A2038" s="28" t="s">
        <v>109</v>
      </c>
      <c r="B2038" s="28" t="s">
        <v>62</v>
      </c>
      <c r="C2038" s="28" t="s">
        <v>73</v>
      </c>
      <c r="D2038" s="29">
        <v>132</v>
      </c>
      <c r="E2038" s="23">
        <v>263.15</v>
      </c>
      <c r="F2038" s="23">
        <v>287.375</v>
      </c>
      <c r="G2038" s="23">
        <v>394.79</v>
      </c>
      <c r="H2038" s="23">
        <v>131.64</v>
      </c>
      <c r="I2038" s="29">
        <v>96</v>
      </c>
      <c r="J2038" s="23">
        <v>263.15</v>
      </c>
      <c r="K2038" s="23">
        <v>293.91</v>
      </c>
      <c r="L2038" s="23">
        <v>394.79</v>
      </c>
      <c r="M2038" s="23">
        <v>131.64</v>
      </c>
      <c r="N2038" s="22">
        <f t="shared" si="98"/>
        <v>6.535000000000025</v>
      </c>
      <c r="O2038" s="27">
        <f t="shared" si="97"/>
        <v>0.022740321879077947</v>
      </c>
    </row>
    <row r="2039" spans="1:15" ht="12" customHeight="1">
      <c r="A2039" s="28" t="s">
        <v>109</v>
      </c>
      <c r="B2039" s="28" t="s">
        <v>57</v>
      </c>
      <c r="C2039" s="28" t="s">
        <v>159</v>
      </c>
      <c r="D2039" s="29">
        <v>115</v>
      </c>
      <c r="E2039" s="23">
        <v>301.67</v>
      </c>
      <c r="F2039" s="23">
        <v>416.47</v>
      </c>
      <c r="G2039" s="23">
        <v>651.35</v>
      </c>
      <c r="H2039" s="23">
        <v>349.68</v>
      </c>
      <c r="I2039" s="29">
        <v>157</v>
      </c>
      <c r="J2039" s="23">
        <v>301.67</v>
      </c>
      <c r="K2039" s="23">
        <v>416.47</v>
      </c>
      <c r="L2039" s="23">
        <v>651.35</v>
      </c>
      <c r="M2039" s="23">
        <v>349.68</v>
      </c>
      <c r="N2039" s="22">
        <f t="shared" si="98"/>
        <v>0</v>
      </c>
      <c r="O2039" s="27">
        <f t="shared" si="97"/>
        <v>0</v>
      </c>
    </row>
    <row r="2040" spans="1:15" ht="12" customHeight="1">
      <c r="A2040" s="28" t="s">
        <v>109</v>
      </c>
      <c r="B2040" s="28" t="s">
        <v>63</v>
      </c>
      <c r="C2040" s="28" t="s">
        <v>75</v>
      </c>
      <c r="D2040" s="29">
        <v>109</v>
      </c>
      <c r="E2040" s="23">
        <v>311.14</v>
      </c>
      <c r="F2040" s="23">
        <v>311.14</v>
      </c>
      <c r="G2040" s="23">
        <v>314.45</v>
      </c>
      <c r="H2040" s="23">
        <v>3.31</v>
      </c>
      <c r="I2040" s="29">
        <v>92</v>
      </c>
      <c r="J2040" s="23">
        <v>299.03</v>
      </c>
      <c r="K2040" s="23">
        <v>314.45</v>
      </c>
      <c r="L2040" s="23">
        <v>314.45</v>
      </c>
      <c r="M2040" s="23">
        <v>15.42</v>
      </c>
      <c r="N2040" s="22">
        <f t="shared" si="98"/>
        <v>3.3100000000000023</v>
      </c>
      <c r="O2040" s="27">
        <f t="shared" si="97"/>
        <v>0.010638297872340434</v>
      </c>
    </row>
    <row r="2041" spans="1:15" ht="12" customHeight="1">
      <c r="A2041" s="28" t="s">
        <v>109</v>
      </c>
      <c r="B2041" s="28" t="s">
        <v>15</v>
      </c>
      <c r="C2041" s="28" t="s">
        <v>73</v>
      </c>
      <c r="D2041" s="29">
        <v>85</v>
      </c>
      <c r="E2041" s="23">
        <v>184.29</v>
      </c>
      <c r="F2041" s="23">
        <v>193.8</v>
      </c>
      <c r="G2041" s="23">
        <v>197.88</v>
      </c>
      <c r="H2041" s="23">
        <v>13.59</v>
      </c>
      <c r="I2041" s="29">
        <v>85</v>
      </c>
      <c r="J2041" s="23">
        <v>187.91</v>
      </c>
      <c r="K2041" s="23">
        <v>197.6</v>
      </c>
      <c r="L2041" s="23">
        <v>201.76</v>
      </c>
      <c r="M2041" s="23">
        <v>13.85</v>
      </c>
      <c r="N2041" s="22">
        <f t="shared" si="98"/>
        <v>3.799999999999983</v>
      </c>
      <c r="O2041" s="27">
        <f t="shared" si="97"/>
        <v>0.01960784313725481</v>
      </c>
    </row>
    <row r="2042" spans="1:15" ht="12" customHeight="1">
      <c r="A2042" s="28" t="s">
        <v>109</v>
      </c>
      <c r="B2042" s="28" t="s">
        <v>27</v>
      </c>
      <c r="C2042" s="28" t="s">
        <v>73</v>
      </c>
      <c r="D2042" s="29">
        <v>81</v>
      </c>
      <c r="E2042" s="23">
        <v>1557.05</v>
      </c>
      <c r="F2042" s="23">
        <v>1642.38</v>
      </c>
      <c r="G2042" s="23">
        <v>1763.46</v>
      </c>
      <c r="H2042" s="23">
        <v>206.41</v>
      </c>
      <c r="I2042" s="29">
        <v>64</v>
      </c>
      <c r="J2042" s="23">
        <v>1589.83</v>
      </c>
      <c r="K2042" s="23">
        <v>1708.92</v>
      </c>
      <c r="L2042" s="23">
        <v>1763.46</v>
      </c>
      <c r="M2042" s="23">
        <v>173.63</v>
      </c>
      <c r="N2042" s="22">
        <f t="shared" si="98"/>
        <v>66.53999999999996</v>
      </c>
      <c r="O2042" s="27">
        <f t="shared" si="97"/>
        <v>0.04051437547948706</v>
      </c>
    </row>
    <row r="2043" spans="1:15" ht="12" customHeight="1">
      <c r="A2043" s="28" t="s">
        <v>109</v>
      </c>
      <c r="B2043" s="28" t="s">
        <v>18</v>
      </c>
      <c r="C2043" s="28" t="s">
        <v>73</v>
      </c>
      <c r="D2043" s="29">
        <v>76</v>
      </c>
      <c r="E2043" s="23">
        <v>880.76</v>
      </c>
      <c r="F2043" s="23">
        <v>1210.3</v>
      </c>
      <c r="G2043" s="23">
        <v>1210.3</v>
      </c>
      <c r="H2043" s="23">
        <v>329.54</v>
      </c>
      <c r="I2043" s="29">
        <v>35</v>
      </c>
      <c r="J2043" s="23">
        <v>1185.26</v>
      </c>
      <c r="K2043" s="23">
        <v>1246.4</v>
      </c>
      <c r="L2043" s="23">
        <v>1272.64</v>
      </c>
      <c r="M2043" s="23">
        <v>87.38</v>
      </c>
      <c r="N2043" s="22">
        <f t="shared" si="98"/>
        <v>36.100000000000136</v>
      </c>
      <c r="O2043" s="27">
        <f t="shared" si="97"/>
        <v>0.029827315541601368</v>
      </c>
    </row>
    <row r="2044" spans="1:15" ht="12" customHeight="1">
      <c r="A2044" s="28" t="s">
        <v>109</v>
      </c>
      <c r="B2044" s="28" t="s">
        <v>76</v>
      </c>
      <c r="C2044" s="28" t="s">
        <v>73</v>
      </c>
      <c r="D2044" s="29">
        <v>59</v>
      </c>
      <c r="E2044" s="23">
        <v>2161.84</v>
      </c>
      <c r="F2044" s="23">
        <v>3268.5</v>
      </c>
      <c r="G2044" s="23">
        <v>3437.1</v>
      </c>
      <c r="H2044" s="23">
        <v>1275.26</v>
      </c>
      <c r="I2044" s="29">
        <v>43</v>
      </c>
      <c r="J2044" s="23">
        <v>2419.65</v>
      </c>
      <c r="K2044" s="23">
        <v>3412.46</v>
      </c>
      <c r="L2044" s="23">
        <v>3505.84</v>
      </c>
      <c r="M2044" s="23">
        <v>1086.19</v>
      </c>
      <c r="N2044" s="22">
        <f t="shared" si="98"/>
        <v>143.96000000000004</v>
      </c>
      <c r="O2044" s="27">
        <f t="shared" si="97"/>
        <v>0.04404466880832187</v>
      </c>
    </row>
    <row r="2045" spans="1:15" ht="12" customHeight="1">
      <c r="A2045" s="28" t="s">
        <v>109</v>
      </c>
      <c r="B2045" s="28" t="s">
        <v>64</v>
      </c>
      <c r="C2045" s="28" t="s">
        <v>75</v>
      </c>
      <c r="D2045" s="29">
        <v>58</v>
      </c>
      <c r="E2045" s="23">
        <v>114.73</v>
      </c>
      <c r="F2045" s="23">
        <v>114.73</v>
      </c>
      <c r="G2045" s="23">
        <v>114.73</v>
      </c>
      <c r="H2045" s="23">
        <v>0</v>
      </c>
      <c r="I2045" s="29">
        <v>17</v>
      </c>
      <c r="J2045" s="23">
        <v>114.73</v>
      </c>
      <c r="K2045" s="23">
        <v>114.73</v>
      </c>
      <c r="L2045" s="23">
        <v>114.73</v>
      </c>
      <c r="M2045" s="23">
        <v>0</v>
      </c>
      <c r="N2045" s="22">
        <f t="shared" si="98"/>
        <v>0</v>
      </c>
      <c r="O2045" s="27">
        <f t="shared" si="97"/>
        <v>0</v>
      </c>
    </row>
    <row r="2046" spans="1:15" ht="12" customHeight="1">
      <c r="A2046" s="28" t="s">
        <v>109</v>
      </c>
      <c r="B2046" s="28" t="s">
        <v>25</v>
      </c>
      <c r="C2046" s="28" t="s">
        <v>73</v>
      </c>
      <c r="D2046" s="29">
        <v>55</v>
      </c>
      <c r="E2046" s="23">
        <v>1533.3</v>
      </c>
      <c r="F2046" s="23">
        <v>1608.26</v>
      </c>
      <c r="G2046" s="23">
        <v>1643.18</v>
      </c>
      <c r="H2046" s="23">
        <v>109.88</v>
      </c>
      <c r="I2046" s="29">
        <v>59</v>
      </c>
      <c r="J2046" s="23">
        <v>1530.36</v>
      </c>
      <c r="K2046" s="23">
        <v>1592.36</v>
      </c>
      <c r="L2046" s="23">
        <v>1609.3</v>
      </c>
      <c r="M2046" s="23">
        <v>78.94</v>
      </c>
      <c r="N2046" s="22">
        <f t="shared" si="98"/>
        <v>-15.900000000000091</v>
      </c>
      <c r="O2046" s="27">
        <f t="shared" si="97"/>
        <v>-0.00988646114434239</v>
      </c>
    </row>
    <row r="2047" spans="1:15" ht="12" customHeight="1">
      <c r="A2047" s="28" t="s">
        <v>109</v>
      </c>
      <c r="B2047" s="28" t="s">
        <v>7</v>
      </c>
      <c r="C2047" s="28" t="s">
        <v>73</v>
      </c>
      <c r="D2047" s="29">
        <v>44</v>
      </c>
      <c r="E2047" s="23">
        <v>424.6</v>
      </c>
      <c r="F2047" s="23">
        <v>446.5</v>
      </c>
      <c r="G2047" s="23">
        <v>455.9</v>
      </c>
      <c r="H2047" s="23">
        <v>31.3</v>
      </c>
      <c r="I2047" s="29">
        <v>24</v>
      </c>
      <c r="J2047" s="23">
        <v>433.2</v>
      </c>
      <c r="K2047" s="23">
        <v>446.5</v>
      </c>
      <c r="L2047" s="23">
        <v>455.9</v>
      </c>
      <c r="M2047" s="23">
        <v>22.7</v>
      </c>
      <c r="N2047" s="22">
        <f t="shared" si="98"/>
        <v>0</v>
      </c>
      <c r="O2047" s="27">
        <f t="shared" si="97"/>
        <v>0</v>
      </c>
    </row>
    <row r="2048" spans="1:15" ht="12" customHeight="1">
      <c r="A2048" s="28" t="s">
        <v>109</v>
      </c>
      <c r="B2048" s="28" t="s">
        <v>20</v>
      </c>
      <c r="C2048" s="28" t="s">
        <v>73</v>
      </c>
      <c r="D2048" s="29">
        <v>42</v>
      </c>
      <c r="E2048" s="23">
        <v>651.35</v>
      </c>
      <c r="F2048" s="23">
        <v>677.74</v>
      </c>
      <c r="G2048" s="23">
        <v>684.95</v>
      </c>
      <c r="H2048" s="23">
        <v>33.6</v>
      </c>
      <c r="I2048" s="29">
        <v>16</v>
      </c>
      <c r="J2048" s="23">
        <v>664</v>
      </c>
      <c r="K2048" s="23">
        <v>691.905</v>
      </c>
      <c r="L2048" s="23">
        <v>705.6</v>
      </c>
      <c r="M2048" s="23">
        <v>41.6</v>
      </c>
      <c r="N2048" s="22">
        <f t="shared" si="98"/>
        <v>14.164999999999964</v>
      </c>
      <c r="O2048" s="27">
        <f t="shared" si="97"/>
        <v>0.02090034526514587</v>
      </c>
    </row>
    <row r="2049" spans="1:15" ht="12" customHeight="1">
      <c r="A2049" s="28" t="s">
        <v>109</v>
      </c>
      <c r="B2049" s="28" t="s">
        <v>58</v>
      </c>
      <c r="C2049" s="28" t="s">
        <v>73</v>
      </c>
      <c r="D2049" s="29">
        <v>42</v>
      </c>
      <c r="E2049" s="23">
        <v>207.78</v>
      </c>
      <c r="F2049" s="23">
        <v>223.1</v>
      </c>
      <c r="G2049" s="23">
        <v>294.88</v>
      </c>
      <c r="H2049" s="23">
        <v>87.1</v>
      </c>
      <c r="I2049" s="29">
        <v>40</v>
      </c>
      <c r="J2049" s="23">
        <v>207.78</v>
      </c>
      <c r="K2049" s="23">
        <v>217.35</v>
      </c>
      <c r="L2049" s="23">
        <v>223.1</v>
      </c>
      <c r="M2049" s="23">
        <v>15.32</v>
      </c>
      <c r="N2049" s="22">
        <f t="shared" si="98"/>
        <v>-5.75</v>
      </c>
      <c r="O2049" s="27">
        <f t="shared" si="97"/>
        <v>-0.025773195876288662</v>
      </c>
    </row>
    <row r="2050" spans="1:15" ht="12" customHeight="1">
      <c r="A2050" s="28" t="s">
        <v>109</v>
      </c>
      <c r="B2050" s="28" t="s">
        <v>41</v>
      </c>
      <c r="C2050" s="28" t="s">
        <v>74</v>
      </c>
      <c r="D2050" s="29">
        <v>39</v>
      </c>
      <c r="E2050" s="23">
        <v>3329.99</v>
      </c>
      <c r="F2050" s="23">
        <v>3641.07</v>
      </c>
      <c r="G2050" s="23">
        <v>6017.69</v>
      </c>
      <c r="H2050" s="23">
        <v>2687.7</v>
      </c>
      <c r="I2050" s="29">
        <v>50</v>
      </c>
      <c r="J2050" s="23">
        <v>3315.16</v>
      </c>
      <c r="K2050" s="23">
        <v>3602.97</v>
      </c>
      <c r="L2050" s="23">
        <v>5918.87</v>
      </c>
      <c r="M2050" s="23">
        <v>2603.71</v>
      </c>
      <c r="N2050" s="22">
        <f t="shared" si="98"/>
        <v>-38.100000000000364</v>
      </c>
      <c r="O2050" s="27">
        <f t="shared" si="97"/>
        <v>-0.010463957023622277</v>
      </c>
    </row>
    <row r="2051" spans="1:15" ht="12" customHeight="1">
      <c r="A2051" s="28" t="s">
        <v>109</v>
      </c>
      <c r="B2051" s="28" t="s">
        <v>39</v>
      </c>
      <c r="C2051" s="28" t="s">
        <v>74</v>
      </c>
      <c r="D2051" s="29">
        <v>27</v>
      </c>
      <c r="E2051" s="23">
        <v>4404.8</v>
      </c>
      <c r="F2051" s="23">
        <v>5196.53</v>
      </c>
      <c r="G2051" s="23">
        <v>5606.28</v>
      </c>
      <c r="H2051" s="23">
        <v>1201.48</v>
      </c>
      <c r="I2051" s="29">
        <v>16</v>
      </c>
      <c r="J2051" s="23">
        <v>4328.39</v>
      </c>
      <c r="K2051" s="23">
        <v>4588.415</v>
      </c>
      <c r="L2051" s="23">
        <v>4740.87</v>
      </c>
      <c r="M2051" s="23">
        <v>412.48</v>
      </c>
      <c r="N2051" s="22">
        <f t="shared" si="98"/>
        <v>-608.1149999999998</v>
      </c>
      <c r="O2051" s="27">
        <f t="shared" si="97"/>
        <v>-0.11702328284451352</v>
      </c>
    </row>
    <row r="2052" spans="1:15" ht="12" customHeight="1">
      <c r="A2052" s="28" t="s">
        <v>109</v>
      </c>
      <c r="B2052" s="28" t="s">
        <v>13</v>
      </c>
      <c r="C2052" s="28" t="s">
        <v>73</v>
      </c>
      <c r="D2052" s="29">
        <v>22</v>
      </c>
      <c r="E2052" s="23">
        <v>1124.73</v>
      </c>
      <c r="F2052" s="23">
        <v>1170.3</v>
      </c>
      <c r="G2052" s="23">
        <v>1217.9</v>
      </c>
      <c r="H2052" s="23">
        <v>93.17</v>
      </c>
      <c r="I2052" s="29">
        <v>19</v>
      </c>
      <c r="J2052" s="23">
        <v>1182.75</v>
      </c>
      <c r="K2052" s="23">
        <v>1207.65</v>
      </c>
      <c r="L2052" s="23">
        <v>1217.9</v>
      </c>
      <c r="M2052" s="23">
        <v>35.15</v>
      </c>
      <c r="N2052" s="22">
        <f t="shared" si="98"/>
        <v>37.350000000000136</v>
      </c>
      <c r="O2052" s="27">
        <f aca="true" t="shared" si="99" ref="O2052:O2115">N2052/F2052</f>
        <v>0.03191489361702139</v>
      </c>
    </row>
    <row r="2053" spans="1:15" ht="12" customHeight="1">
      <c r="A2053" s="28" t="s">
        <v>109</v>
      </c>
      <c r="B2053" s="28" t="s">
        <v>43</v>
      </c>
      <c r="C2053" s="28" t="s">
        <v>74</v>
      </c>
      <c r="D2053" s="29">
        <v>17</v>
      </c>
      <c r="E2053" s="23">
        <v>9024.21</v>
      </c>
      <c r="F2053" s="23">
        <v>10382.18</v>
      </c>
      <c r="G2053" s="23">
        <v>11455.87</v>
      </c>
      <c r="H2053" s="23">
        <v>2431.66</v>
      </c>
      <c r="I2053" s="29">
        <v>14</v>
      </c>
      <c r="J2053" s="23">
        <v>9058.58</v>
      </c>
      <c r="K2053" s="23">
        <v>10862.55</v>
      </c>
      <c r="L2053" s="23">
        <v>12986.48</v>
      </c>
      <c r="M2053" s="23">
        <v>3927.9</v>
      </c>
      <c r="N2053" s="22">
        <f t="shared" si="98"/>
        <v>480.369999999999</v>
      </c>
      <c r="O2053" s="27">
        <f t="shared" si="99"/>
        <v>0.04626870271946729</v>
      </c>
    </row>
    <row r="2054" spans="1:15" ht="12" customHeight="1">
      <c r="A2054" s="55" t="s">
        <v>109</v>
      </c>
      <c r="B2054" s="55" t="s">
        <v>199</v>
      </c>
      <c r="C2054" s="55" t="s">
        <v>159</v>
      </c>
      <c r="D2054" s="57">
        <v>17</v>
      </c>
      <c r="E2054" s="70">
        <v>4735.66</v>
      </c>
      <c r="F2054" s="70">
        <v>11480.43</v>
      </c>
      <c r="G2054" s="70">
        <v>11986.01</v>
      </c>
      <c r="H2054" s="70">
        <v>7250.35</v>
      </c>
      <c r="I2054" s="57">
        <v>22</v>
      </c>
      <c r="J2054" s="70">
        <v>5556.8</v>
      </c>
      <c r="K2054" s="70">
        <v>9023.575</v>
      </c>
      <c r="L2054" s="70">
        <v>12025.41</v>
      </c>
      <c r="M2054" s="70">
        <v>6468.61</v>
      </c>
      <c r="N2054" s="22">
        <f t="shared" si="98"/>
        <v>-2456.8549999999996</v>
      </c>
      <c r="O2054" s="27">
        <f t="shared" si="99"/>
        <v>-0.21400374376221096</v>
      </c>
    </row>
    <row r="2055" spans="1:15" ht="12" customHeight="1">
      <c r="A2055" s="28" t="s">
        <v>109</v>
      </c>
      <c r="B2055" s="28" t="s">
        <v>80</v>
      </c>
      <c r="C2055" s="28" t="s">
        <v>73</v>
      </c>
      <c r="D2055" s="29">
        <v>15</v>
      </c>
      <c r="E2055" s="23">
        <v>2813.19</v>
      </c>
      <c r="F2055" s="23">
        <v>2958.3</v>
      </c>
      <c r="G2055" s="23">
        <v>3020.58</v>
      </c>
      <c r="H2055" s="23">
        <v>207.39</v>
      </c>
      <c r="I2055" s="29">
        <v>11</v>
      </c>
      <c r="J2055" s="23">
        <v>2813.19</v>
      </c>
      <c r="K2055" s="23">
        <v>2813.19</v>
      </c>
      <c r="L2055" s="23">
        <v>2958.3</v>
      </c>
      <c r="M2055" s="23">
        <v>145.11</v>
      </c>
      <c r="N2055" s="22">
        <f t="shared" si="98"/>
        <v>-145.11000000000013</v>
      </c>
      <c r="O2055" s="27">
        <f t="shared" si="99"/>
        <v>-0.04905182030220063</v>
      </c>
    </row>
    <row r="2056" spans="1:15" ht="12" customHeight="1">
      <c r="A2056" s="28" t="s">
        <v>109</v>
      </c>
      <c r="B2056" s="28" t="s">
        <v>8</v>
      </c>
      <c r="C2056" s="28" t="s">
        <v>73</v>
      </c>
      <c r="D2056" s="29">
        <v>14</v>
      </c>
      <c r="E2056" s="23">
        <v>1733.36</v>
      </c>
      <c r="F2056" s="23">
        <v>1751.8</v>
      </c>
      <c r="G2056" s="23">
        <v>1788.68</v>
      </c>
      <c r="H2056" s="23">
        <v>55.32</v>
      </c>
      <c r="I2056" s="29">
        <v>14</v>
      </c>
      <c r="J2056" s="23">
        <v>1665.87</v>
      </c>
      <c r="K2056" s="23">
        <v>1751.8</v>
      </c>
      <c r="L2056" s="23">
        <v>1751.8</v>
      </c>
      <c r="M2056" s="23">
        <v>85.93</v>
      </c>
      <c r="N2056" s="22">
        <f t="shared" si="98"/>
        <v>0</v>
      </c>
      <c r="O2056" s="27">
        <f t="shared" si="99"/>
        <v>0</v>
      </c>
    </row>
    <row r="2057" spans="1:15" ht="12" customHeight="1">
      <c r="A2057" s="55" t="s">
        <v>109</v>
      </c>
      <c r="B2057" s="55" t="s">
        <v>197</v>
      </c>
      <c r="C2057" s="55" t="s">
        <v>159</v>
      </c>
      <c r="D2057" s="57">
        <v>11</v>
      </c>
      <c r="E2057" s="70">
        <v>2298.89</v>
      </c>
      <c r="F2057" s="70">
        <v>2418.39</v>
      </c>
      <c r="G2057" s="70">
        <v>3723.26</v>
      </c>
      <c r="H2057" s="70">
        <v>1424.37</v>
      </c>
      <c r="I2057" s="57">
        <v>12</v>
      </c>
      <c r="J2057" s="70">
        <v>2746.765</v>
      </c>
      <c r="K2057" s="70">
        <v>3725.91</v>
      </c>
      <c r="L2057" s="70">
        <v>4020.315</v>
      </c>
      <c r="M2057" s="70">
        <v>1273.55</v>
      </c>
      <c r="N2057" s="22">
        <f t="shared" si="98"/>
        <v>1307.52</v>
      </c>
      <c r="O2057" s="27">
        <f t="shared" si="99"/>
        <v>0.5406572140969819</v>
      </c>
    </row>
    <row r="2058" spans="1:15" ht="12" customHeight="1">
      <c r="A2058" s="28" t="s">
        <v>109</v>
      </c>
      <c r="B2058" s="28" t="s">
        <v>77</v>
      </c>
      <c r="C2058" s="28" t="s">
        <v>73</v>
      </c>
      <c r="D2058" s="29"/>
      <c r="E2058" s="23"/>
      <c r="F2058" s="23"/>
      <c r="G2058" s="23"/>
      <c r="H2058" s="23"/>
      <c r="I2058" s="29">
        <v>17</v>
      </c>
      <c r="J2058" s="23">
        <v>1343.36</v>
      </c>
      <c r="K2058" s="23">
        <v>1412.65</v>
      </c>
      <c r="L2058" s="23">
        <v>1683.03</v>
      </c>
      <c r="M2058" s="23">
        <v>339.67</v>
      </c>
      <c r="N2058" s="22" t="s">
        <v>203</v>
      </c>
      <c r="O2058" s="27" t="e">
        <f t="shared" si="99"/>
        <v>#VALUE!</v>
      </c>
    </row>
    <row r="2059" spans="1:15" ht="12" customHeight="1">
      <c r="A2059" s="28" t="s">
        <v>109</v>
      </c>
      <c r="B2059" s="28" t="s">
        <v>11</v>
      </c>
      <c r="C2059" s="28" t="s">
        <v>73</v>
      </c>
      <c r="D2059" s="29"/>
      <c r="E2059" s="23"/>
      <c r="F2059" s="23"/>
      <c r="G2059" s="23"/>
      <c r="H2059" s="23"/>
      <c r="I2059" s="29">
        <v>15</v>
      </c>
      <c r="J2059" s="23">
        <v>1364.13</v>
      </c>
      <c r="K2059" s="23">
        <v>1364.13</v>
      </c>
      <c r="L2059" s="23">
        <v>1464.7</v>
      </c>
      <c r="M2059" s="23">
        <v>100.57</v>
      </c>
      <c r="N2059" s="22" t="s">
        <v>203</v>
      </c>
      <c r="O2059" s="27" t="e">
        <f t="shared" si="99"/>
        <v>#VALUE!</v>
      </c>
    </row>
    <row r="2060" spans="1:15" ht="12" customHeight="1">
      <c r="A2060" s="28" t="s">
        <v>109</v>
      </c>
      <c r="B2060" s="28" t="s">
        <v>14</v>
      </c>
      <c r="C2060" s="28" t="s">
        <v>73</v>
      </c>
      <c r="D2060" s="29"/>
      <c r="E2060" s="23"/>
      <c r="F2060" s="23"/>
      <c r="G2060" s="23"/>
      <c r="H2060" s="23"/>
      <c r="I2060" s="29">
        <v>10</v>
      </c>
      <c r="J2060" s="23">
        <v>887.98</v>
      </c>
      <c r="K2060" s="23">
        <v>1390.785</v>
      </c>
      <c r="L2060" s="23">
        <v>1477.25</v>
      </c>
      <c r="M2060" s="23">
        <v>589.27</v>
      </c>
      <c r="N2060" s="22" t="s">
        <v>203</v>
      </c>
      <c r="O2060" s="27" t="e">
        <f t="shared" si="99"/>
        <v>#VALUE!</v>
      </c>
    </row>
    <row r="2061" spans="1:15" ht="12" customHeight="1">
      <c r="A2061" s="28" t="s">
        <v>109</v>
      </c>
      <c r="B2061" s="28" t="s">
        <v>26</v>
      </c>
      <c r="C2061" s="28" t="s">
        <v>73</v>
      </c>
      <c r="D2061" s="29"/>
      <c r="E2061" s="23"/>
      <c r="F2061" s="23"/>
      <c r="G2061" s="23"/>
      <c r="H2061" s="23"/>
      <c r="I2061" s="29">
        <v>12</v>
      </c>
      <c r="J2061" s="23">
        <v>1614.095</v>
      </c>
      <c r="K2061" s="23">
        <v>1799.3</v>
      </c>
      <c r="L2061" s="23">
        <v>1799.3</v>
      </c>
      <c r="M2061" s="23">
        <v>185.205</v>
      </c>
      <c r="N2061" s="22" t="s">
        <v>203</v>
      </c>
      <c r="O2061" s="27" t="e">
        <f t="shared" si="99"/>
        <v>#VALUE!</v>
      </c>
    </row>
    <row r="2062" spans="1:15" ht="12" customHeight="1">
      <c r="A2062" s="28" t="s">
        <v>100</v>
      </c>
      <c r="B2062" s="28" t="s">
        <v>60</v>
      </c>
      <c r="C2062" s="28" t="s">
        <v>73</v>
      </c>
      <c r="D2062" s="29">
        <v>641</v>
      </c>
      <c r="E2062" s="23">
        <v>153.51</v>
      </c>
      <c r="F2062" s="23">
        <v>170.75</v>
      </c>
      <c r="G2062" s="23">
        <v>192.42</v>
      </c>
      <c r="H2062" s="23">
        <v>38.91</v>
      </c>
      <c r="I2062" s="29">
        <v>696</v>
      </c>
      <c r="J2062" s="23">
        <v>158.95</v>
      </c>
      <c r="K2062" s="23">
        <v>177.65</v>
      </c>
      <c r="L2062" s="23">
        <v>187.15</v>
      </c>
      <c r="M2062" s="23">
        <v>28.2</v>
      </c>
      <c r="N2062" s="22">
        <f aca="true" t="shared" si="100" ref="N2062:N2088">K2062-F2062</f>
        <v>6.900000000000006</v>
      </c>
      <c r="O2062" s="27">
        <f t="shared" si="99"/>
        <v>0.040409956076134734</v>
      </c>
    </row>
    <row r="2063" spans="1:15" ht="12" customHeight="1">
      <c r="A2063" s="28" t="s">
        <v>100</v>
      </c>
      <c r="B2063" s="28" t="s">
        <v>28</v>
      </c>
      <c r="C2063" s="28" t="s">
        <v>73</v>
      </c>
      <c r="D2063" s="29">
        <v>573</v>
      </c>
      <c r="E2063" s="23">
        <v>378.41</v>
      </c>
      <c r="F2063" s="23">
        <v>378.41</v>
      </c>
      <c r="G2063" s="23">
        <v>422.93</v>
      </c>
      <c r="H2063" s="23">
        <v>44.52</v>
      </c>
      <c r="I2063" s="29">
        <v>523</v>
      </c>
      <c r="J2063" s="23">
        <v>395.25</v>
      </c>
      <c r="K2063" s="23">
        <v>418.5</v>
      </c>
      <c r="L2063" s="23">
        <v>441.75</v>
      </c>
      <c r="M2063" s="23">
        <v>46.5</v>
      </c>
      <c r="N2063" s="22">
        <f t="shared" si="100"/>
        <v>40.089999999999975</v>
      </c>
      <c r="O2063" s="27">
        <f t="shared" si="99"/>
        <v>0.10594328902513139</v>
      </c>
    </row>
    <row r="2064" spans="1:15" ht="12" customHeight="1">
      <c r="A2064" s="28" t="s">
        <v>100</v>
      </c>
      <c r="B2064" s="28" t="s">
        <v>59</v>
      </c>
      <c r="C2064" s="28" t="s">
        <v>73</v>
      </c>
      <c r="D2064" s="29">
        <v>493</v>
      </c>
      <c r="E2064" s="23">
        <v>179.83</v>
      </c>
      <c r="F2064" s="23">
        <v>190.41</v>
      </c>
      <c r="G2064" s="23">
        <v>200.99</v>
      </c>
      <c r="H2064" s="23">
        <v>21.16</v>
      </c>
      <c r="I2064" s="29">
        <v>515</v>
      </c>
      <c r="J2064" s="23">
        <v>187.85</v>
      </c>
      <c r="K2064" s="23">
        <v>204.83</v>
      </c>
      <c r="L2064" s="23">
        <v>209.95</v>
      </c>
      <c r="M2064" s="23">
        <v>22.1</v>
      </c>
      <c r="N2064" s="22">
        <f t="shared" si="100"/>
        <v>14.420000000000016</v>
      </c>
      <c r="O2064" s="27">
        <f t="shared" si="99"/>
        <v>0.07573131663252988</v>
      </c>
    </row>
    <row r="2065" spans="1:15" ht="12" customHeight="1">
      <c r="A2065" s="28" t="s">
        <v>100</v>
      </c>
      <c r="B2065" s="28" t="s">
        <v>56</v>
      </c>
      <c r="C2065" s="28" t="s">
        <v>73</v>
      </c>
      <c r="D2065" s="29">
        <v>445</v>
      </c>
      <c r="E2065" s="23">
        <v>269.31</v>
      </c>
      <c r="F2065" s="23">
        <v>331.22</v>
      </c>
      <c r="G2065" s="23">
        <v>464.33</v>
      </c>
      <c r="H2065" s="23">
        <v>195.02</v>
      </c>
      <c r="I2065" s="29">
        <v>483</v>
      </c>
      <c r="J2065" s="23">
        <v>284.05</v>
      </c>
      <c r="K2065" s="23">
        <v>348.18</v>
      </c>
      <c r="L2065" s="23">
        <v>480.34</v>
      </c>
      <c r="M2065" s="23">
        <v>196.29</v>
      </c>
      <c r="N2065" s="22">
        <f t="shared" si="100"/>
        <v>16.95999999999998</v>
      </c>
      <c r="O2065" s="27">
        <f t="shared" si="99"/>
        <v>0.051204637401123056</v>
      </c>
    </row>
    <row r="2066" spans="1:15" ht="12" customHeight="1">
      <c r="A2066" s="28" t="s">
        <v>100</v>
      </c>
      <c r="B2066" s="28" t="s">
        <v>62</v>
      </c>
      <c r="C2066" s="28" t="s">
        <v>73</v>
      </c>
      <c r="D2066" s="29">
        <v>204</v>
      </c>
      <c r="E2066" s="23">
        <v>221.34</v>
      </c>
      <c r="F2066" s="23">
        <v>247.38</v>
      </c>
      <c r="G2066" s="23">
        <v>347.62</v>
      </c>
      <c r="H2066" s="23">
        <v>126.28</v>
      </c>
      <c r="I2066" s="29">
        <v>261</v>
      </c>
      <c r="J2066" s="23">
        <v>224.83</v>
      </c>
      <c r="K2066" s="23">
        <v>255.68</v>
      </c>
      <c r="L2066" s="23">
        <v>347.23</v>
      </c>
      <c r="M2066" s="23">
        <v>122.4</v>
      </c>
      <c r="N2066" s="22">
        <f t="shared" si="100"/>
        <v>8.300000000000011</v>
      </c>
      <c r="O2066" s="27">
        <f t="shared" si="99"/>
        <v>0.0335516209879538</v>
      </c>
    </row>
    <row r="2067" spans="1:15" ht="12" customHeight="1">
      <c r="A2067" s="28" t="s">
        <v>100</v>
      </c>
      <c r="B2067" s="28" t="s">
        <v>76</v>
      </c>
      <c r="C2067" s="28" t="s">
        <v>73</v>
      </c>
      <c r="D2067" s="29">
        <v>126</v>
      </c>
      <c r="E2067" s="23">
        <v>1374.56</v>
      </c>
      <c r="F2067" s="23">
        <v>2329.95</v>
      </c>
      <c r="G2067" s="23">
        <v>2529.66</v>
      </c>
      <c r="H2067" s="23">
        <v>1155.1</v>
      </c>
      <c r="I2067" s="29">
        <v>106</v>
      </c>
      <c r="J2067" s="23">
        <v>249.7</v>
      </c>
      <c r="K2067" s="23">
        <v>2365.13</v>
      </c>
      <c r="L2067" s="23">
        <v>2643.38</v>
      </c>
      <c r="M2067" s="23">
        <v>2393.68</v>
      </c>
      <c r="N2067" s="22">
        <f t="shared" si="100"/>
        <v>35.18000000000029</v>
      </c>
      <c r="O2067" s="27">
        <f t="shared" si="99"/>
        <v>0.015099036460009997</v>
      </c>
    </row>
    <row r="2068" spans="1:15" ht="12" customHeight="1">
      <c r="A2068" s="28" t="s">
        <v>100</v>
      </c>
      <c r="B2068" s="28" t="s">
        <v>40</v>
      </c>
      <c r="C2068" s="28" t="s">
        <v>74</v>
      </c>
      <c r="D2068" s="29">
        <v>122</v>
      </c>
      <c r="E2068" s="23">
        <v>2240.39</v>
      </c>
      <c r="F2068" s="23">
        <v>2665.095</v>
      </c>
      <c r="G2068" s="23">
        <v>3124.63</v>
      </c>
      <c r="H2068" s="23">
        <v>884.24</v>
      </c>
      <c r="I2068" s="29">
        <v>147</v>
      </c>
      <c r="J2068" s="23">
        <v>2039.38</v>
      </c>
      <c r="K2068" s="23">
        <v>2288.54</v>
      </c>
      <c r="L2068" s="23">
        <v>2886.2</v>
      </c>
      <c r="M2068" s="23">
        <v>846.82</v>
      </c>
      <c r="N2068" s="22">
        <f t="shared" si="100"/>
        <v>-376.55499999999984</v>
      </c>
      <c r="O2068" s="27">
        <f t="shared" si="99"/>
        <v>-0.14129139861806048</v>
      </c>
    </row>
    <row r="2069" spans="1:15" ht="12" customHeight="1">
      <c r="A2069" s="28" t="s">
        <v>100</v>
      </c>
      <c r="B2069" s="28" t="s">
        <v>27</v>
      </c>
      <c r="C2069" s="28" t="s">
        <v>73</v>
      </c>
      <c r="D2069" s="29">
        <v>105</v>
      </c>
      <c r="E2069" s="23">
        <v>1551.61</v>
      </c>
      <c r="F2069" s="23">
        <v>1568.12</v>
      </c>
      <c r="G2069" s="23">
        <v>1734.15</v>
      </c>
      <c r="H2069" s="23">
        <v>182.54</v>
      </c>
      <c r="I2069" s="29">
        <v>124</v>
      </c>
      <c r="J2069" s="23">
        <v>1504.93</v>
      </c>
      <c r="K2069" s="23">
        <v>1681.98</v>
      </c>
      <c r="L2069" s="23">
        <v>1812.13</v>
      </c>
      <c r="M2069" s="23">
        <v>307.2</v>
      </c>
      <c r="N2069" s="22">
        <f t="shared" si="100"/>
        <v>113.86000000000013</v>
      </c>
      <c r="O2069" s="27">
        <f t="shared" si="99"/>
        <v>0.07260923908884533</v>
      </c>
    </row>
    <row r="2070" spans="1:15" ht="12" customHeight="1">
      <c r="A2070" s="28" t="s">
        <v>100</v>
      </c>
      <c r="B2070" s="28" t="s">
        <v>25</v>
      </c>
      <c r="C2070" s="28" t="s">
        <v>73</v>
      </c>
      <c r="D2070" s="29">
        <v>96</v>
      </c>
      <c r="E2070" s="23">
        <v>831.36</v>
      </c>
      <c r="F2070" s="23">
        <v>929.17</v>
      </c>
      <c r="G2070" s="23">
        <v>1116.2</v>
      </c>
      <c r="H2070" s="23">
        <v>284.84</v>
      </c>
      <c r="I2070" s="29">
        <v>105</v>
      </c>
      <c r="J2070" s="23">
        <v>868.7</v>
      </c>
      <c r="K2070" s="23">
        <v>970.9</v>
      </c>
      <c r="L2070" s="23">
        <v>1043.8</v>
      </c>
      <c r="M2070" s="23">
        <v>175.1</v>
      </c>
      <c r="N2070" s="22">
        <f t="shared" si="100"/>
        <v>41.73000000000002</v>
      </c>
      <c r="O2070" s="27">
        <f t="shared" si="99"/>
        <v>0.04491104964645869</v>
      </c>
    </row>
    <row r="2071" spans="1:15" ht="12" customHeight="1">
      <c r="A2071" s="28" t="s">
        <v>100</v>
      </c>
      <c r="B2071" s="28" t="s">
        <v>15</v>
      </c>
      <c r="C2071" s="28" t="s">
        <v>73</v>
      </c>
      <c r="D2071" s="29">
        <v>67</v>
      </c>
      <c r="E2071" s="23">
        <v>132.09</v>
      </c>
      <c r="F2071" s="23">
        <v>146.08</v>
      </c>
      <c r="G2071" s="23">
        <v>147.63</v>
      </c>
      <c r="H2071" s="23">
        <v>15.54</v>
      </c>
      <c r="I2071" s="29">
        <v>78</v>
      </c>
      <c r="J2071" s="23">
        <v>138.13</v>
      </c>
      <c r="K2071" s="23">
        <v>152.75</v>
      </c>
      <c r="L2071" s="23">
        <v>154.38</v>
      </c>
      <c r="M2071" s="23">
        <v>16.25</v>
      </c>
      <c r="N2071" s="22">
        <f t="shared" si="100"/>
        <v>6.6699999999999875</v>
      </c>
      <c r="O2071" s="27">
        <f t="shared" si="99"/>
        <v>0.04565991237677976</v>
      </c>
    </row>
    <row r="2072" spans="1:15" ht="12" customHeight="1">
      <c r="A2072" s="28" t="s">
        <v>100</v>
      </c>
      <c r="B2072" s="28" t="s">
        <v>58</v>
      </c>
      <c r="C2072" s="28" t="s">
        <v>73</v>
      </c>
      <c r="D2072" s="29">
        <v>67</v>
      </c>
      <c r="E2072" s="23">
        <v>159.23</v>
      </c>
      <c r="F2072" s="23">
        <v>224.93</v>
      </c>
      <c r="G2072" s="23">
        <v>363.22</v>
      </c>
      <c r="H2072" s="23">
        <v>203.99</v>
      </c>
      <c r="I2072" s="29">
        <v>75</v>
      </c>
      <c r="J2072" s="23">
        <v>157.25</v>
      </c>
      <c r="K2072" s="23">
        <v>175.75</v>
      </c>
      <c r="L2072" s="23">
        <v>343.4</v>
      </c>
      <c r="M2072" s="23">
        <v>186.15</v>
      </c>
      <c r="N2072" s="22">
        <f t="shared" si="100"/>
        <v>-49.18000000000001</v>
      </c>
      <c r="O2072" s="27">
        <f t="shared" si="99"/>
        <v>-0.21864580091584052</v>
      </c>
    </row>
    <row r="2073" spans="1:15" ht="12" customHeight="1">
      <c r="A2073" s="28" t="s">
        <v>100</v>
      </c>
      <c r="B2073" s="28" t="s">
        <v>41</v>
      </c>
      <c r="C2073" s="28" t="s">
        <v>74</v>
      </c>
      <c r="D2073" s="29">
        <v>67</v>
      </c>
      <c r="E2073" s="23">
        <v>2857.94</v>
      </c>
      <c r="F2073" s="23">
        <v>3792.88</v>
      </c>
      <c r="G2073" s="23">
        <v>5043.69</v>
      </c>
      <c r="H2073" s="23">
        <v>2185.75</v>
      </c>
      <c r="I2073" s="29">
        <v>45</v>
      </c>
      <c r="J2073" s="23">
        <v>2187.43</v>
      </c>
      <c r="K2073" s="23">
        <v>2605.95</v>
      </c>
      <c r="L2073" s="23">
        <v>3167.84</v>
      </c>
      <c r="M2073" s="23">
        <v>980.41</v>
      </c>
      <c r="N2073" s="22">
        <f t="shared" si="100"/>
        <v>-1186.9300000000003</v>
      </c>
      <c r="O2073" s="27">
        <f t="shared" si="99"/>
        <v>-0.3129363438864399</v>
      </c>
    </row>
    <row r="2074" spans="1:15" ht="12" customHeight="1">
      <c r="A2074" s="28" t="s">
        <v>100</v>
      </c>
      <c r="B2074" s="28" t="s">
        <v>18</v>
      </c>
      <c r="C2074" s="28" t="s">
        <v>73</v>
      </c>
      <c r="D2074" s="29">
        <v>61</v>
      </c>
      <c r="E2074" s="23">
        <v>1234.33</v>
      </c>
      <c r="F2074" s="23">
        <v>1365.02</v>
      </c>
      <c r="G2074" s="23">
        <v>1379.54</v>
      </c>
      <c r="H2074" s="23">
        <v>145.21</v>
      </c>
      <c r="I2074" s="29">
        <v>42</v>
      </c>
      <c r="J2074" s="23">
        <v>1289.88</v>
      </c>
      <c r="K2074" s="23">
        <v>1434.04</v>
      </c>
      <c r="L2074" s="23">
        <v>1441.63</v>
      </c>
      <c r="M2074" s="23">
        <v>151.75</v>
      </c>
      <c r="N2074" s="22">
        <f t="shared" si="100"/>
        <v>69.01999999999998</v>
      </c>
      <c r="O2074" s="27">
        <f t="shared" si="99"/>
        <v>0.050563361708985934</v>
      </c>
    </row>
    <row r="2075" spans="1:15" ht="12" customHeight="1">
      <c r="A2075" s="28" t="s">
        <v>100</v>
      </c>
      <c r="B2075" s="28" t="s">
        <v>57</v>
      </c>
      <c r="C2075" s="28" t="s">
        <v>159</v>
      </c>
      <c r="D2075" s="29">
        <v>60</v>
      </c>
      <c r="E2075" s="23">
        <v>257.685</v>
      </c>
      <c r="F2075" s="23">
        <v>398.96</v>
      </c>
      <c r="G2075" s="23">
        <v>475.375</v>
      </c>
      <c r="H2075" s="23">
        <v>217.69</v>
      </c>
      <c r="I2075" s="29">
        <v>88</v>
      </c>
      <c r="J2075" s="23">
        <v>289.28</v>
      </c>
      <c r="K2075" s="23">
        <v>430.35</v>
      </c>
      <c r="L2075" s="23">
        <v>526.78</v>
      </c>
      <c r="M2075" s="23">
        <v>237.5</v>
      </c>
      <c r="N2075" s="22">
        <f t="shared" si="100"/>
        <v>31.390000000000043</v>
      </c>
      <c r="O2075" s="27">
        <f t="shared" si="99"/>
        <v>0.07867956687387218</v>
      </c>
    </row>
    <row r="2076" spans="1:15" ht="12" customHeight="1">
      <c r="A2076" s="28" t="s">
        <v>100</v>
      </c>
      <c r="B2076" s="28" t="s">
        <v>8</v>
      </c>
      <c r="C2076" s="28" t="s">
        <v>73</v>
      </c>
      <c r="D2076" s="29">
        <v>56</v>
      </c>
      <c r="E2076" s="23">
        <v>1264.22</v>
      </c>
      <c r="F2076" s="23">
        <v>1412.95</v>
      </c>
      <c r="G2076" s="23">
        <v>1412.95</v>
      </c>
      <c r="H2076" s="23">
        <v>148.73</v>
      </c>
      <c r="I2076" s="29">
        <v>55</v>
      </c>
      <c r="J2076" s="23">
        <v>1320.9</v>
      </c>
      <c r="K2076" s="23">
        <v>1476.3</v>
      </c>
      <c r="L2076" s="23">
        <v>1476.3</v>
      </c>
      <c r="M2076" s="23">
        <v>155.4</v>
      </c>
      <c r="N2076" s="22">
        <f t="shared" si="100"/>
        <v>63.34999999999991</v>
      </c>
      <c r="O2076" s="27">
        <f t="shared" si="99"/>
        <v>0.044835273718107437</v>
      </c>
    </row>
    <row r="2077" spans="1:15" ht="12" customHeight="1">
      <c r="A2077" s="28" t="s">
        <v>100</v>
      </c>
      <c r="B2077" s="28" t="s">
        <v>13</v>
      </c>
      <c r="C2077" s="28" t="s">
        <v>73</v>
      </c>
      <c r="D2077" s="29">
        <v>48</v>
      </c>
      <c r="E2077" s="23">
        <v>450.74</v>
      </c>
      <c r="F2077" s="23">
        <v>837.74</v>
      </c>
      <c r="G2077" s="23">
        <v>973.355</v>
      </c>
      <c r="H2077" s="23">
        <v>522.615</v>
      </c>
      <c r="I2077" s="29">
        <v>55</v>
      </c>
      <c r="J2077" s="23">
        <v>723.78</v>
      </c>
      <c r="K2077" s="23">
        <v>923.88</v>
      </c>
      <c r="L2077" s="23">
        <v>960.5</v>
      </c>
      <c r="M2077" s="23">
        <v>236.72</v>
      </c>
      <c r="N2077" s="22">
        <f t="shared" si="100"/>
        <v>86.13999999999999</v>
      </c>
      <c r="O2077" s="27">
        <f t="shared" si="99"/>
        <v>0.102824265285172</v>
      </c>
    </row>
    <row r="2078" spans="1:15" ht="12" customHeight="1">
      <c r="A2078" s="28" t="s">
        <v>100</v>
      </c>
      <c r="B2078" s="28" t="s">
        <v>10</v>
      </c>
      <c r="C2078" s="28" t="s">
        <v>73</v>
      </c>
      <c r="D2078" s="29">
        <v>45</v>
      </c>
      <c r="E2078" s="23">
        <v>135.85</v>
      </c>
      <c r="F2078" s="23">
        <v>2263.38</v>
      </c>
      <c r="G2078" s="23">
        <v>2529.66</v>
      </c>
      <c r="H2078" s="23">
        <v>2393.81</v>
      </c>
      <c r="I2078" s="29">
        <v>49</v>
      </c>
      <c r="J2078" s="23">
        <v>135.85</v>
      </c>
      <c r="K2078" s="23">
        <v>2365.13</v>
      </c>
      <c r="L2078" s="23">
        <v>2643.38</v>
      </c>
      <c r="M2078" s="23">
        <v>2507.53</v>
      </c>
      <c r="N2078" s="22">
        <f t="shared" si="100"/>
        <v>101.75</v>
      </c>
      <c r="O2078" s="27">
        <f t="shared" si="99"/>
        <v>0.04495489047353957</v>
      </c>
    </row>
    <row r="2079" spans="1:15" ht="12" customHeight="1">
      <c r="A2079" s="28" t="s">
        <v>100</v>
      </c>
      <c r="B2079" s="28" t="s">
        <v>20</v>
      </c>
      <c r="C2079" s="28" t="s">
        <v>73</v>
      </c>
      <c r="D2079" s="29">
        <v>23</v>
      </c>
      <c r="E2079" s="23">
        <v>217.32</v>
      </c>
      <c r="F2079" s="23">
        <v>240.33</v>
      </c>
      <c r="G2079" s="23">
        <v>242.89</v>
      </c>
      <c r="H2079" s="23">
        <v>25.57</v>
      </c>
      <c r="I2079" s="29">
        <v>25</v>
      </c>
      <c r="J2079" s="23">
        <v>226.95</v>
      </c>
      <c r="K2079" s="23">
        <v>250.98</v>
      </c>
      <c r="L2079" s="23">
        <v>253.65</v>
      </c>
      <c r="M2079" s="23">
        <v>26.7</v>
      </c>
      <c r="N2079" s="22">
        <f t="shared" si="100"/>
        <v>10.649999999999977</v>
      </c>
      <c r="O2079" s="27">
        <f t="shared" si="99"/>
        <v>0.04431406815628501</v>
      </c>
    </row>
    <row r="2080" spans="1:15" ht="12" customHeight="1">
      <c r="A2080" s="28" t="s">
        <v>100</v>
      </c>
      <c r="B2080" s="28" t="s">
        <v>26</v>
      </c>
      <c r="C2080" s="28" t="s">
        <v>73</v>
      </c>
      <c r="D2080" s="29">
        <v>23</v>
      </c>
      <c r="E2080" s="23">
        <v>1419.52</v>
      </c>
      <c r="F2080" s="23">
        <v>1541.63</v>
      </c>
      <c r="G2080" s="23">
        <v>1586.52</v>
      </c>
      <c r="H2080" s="23">
        <v>167</v>
      </c>
      <c r="I2080" s="29">
        <v>18</v>
      </c>
      <c r="J2080" s="23">
        <v>1483.25</v>
      </c>
      <c r="K2080" s="23">
        <v>1657.75</v>
      </c>
      <c r="L2080" s="23">
        <v>1657.75</v>
      </c>
      <c r="M2080" s="23">
        <v>174.5</v>
      </c>
      <c r="N2080" s="22">
        <f t="shared" si="100"/>
        <v>116.11999999999989</v>
      </c>
      <c r="O2080" s="27">
        <f t="shared" si="99"/>
        <v>0.07532287254399557</v>
      </c>
    </row>
    <row r="2081" spans="1:15" ht="12" customHeight="1">
      <c r="A2081" s="28" t="s">
        <v>100</v>
      </c>
      <c r="B2081" s="28" t="s">
        <v>81</v>
      </c>
      <c r="C2081" s="28" t="s">
        <v>73</v>
      </c>
      <c r="D2081" s="29">
        <v>23</v>
      </c>
      <c r="E2081" s="23">
        <v>2815.82</v>
      </c>
      <c r="F2081" s="23">
        <v>3113.98</v>
      </c>
      <c r="G2081" s="23">
        <v>3147.11</v>
      </c>
      <c r="H2081" s="23">
        <v>331.29</v>
      </c>
      <c r="I2081" s="29">
        <v>22</v>
      </c>
      <c r="J2081" s="23">
        <v>2943.13</v>
      </c>
      <c r="K2081" s="23">
        <v>3254.75</v>
      </c>
      <c r="L2081" s="23">
        <v>3289.38</v>
      </c>
      <c r="M2081" s="23">
        <v>346.25</v>
      </c>
      <c r="N2081" s="22">
        <f t="shared" si="100"/>
        <v>140.76999999999998</v>
      </c>
      <c r="O2081" s="27">
        <f t="shared" si="99"/>
        <v>0.04520581378171985</v>
      </c>
    </row>
    <row r="2082" spans="1:15" ht="12" customHeight="1">
      <c r="A2082" s="28" t="s">
        <v>100</v>
      </c>
      <c r="B2082" s="28" t="s">
        <v>7</v>
      </c>
      <c r="C2082" s="28" t="s">
        <v>73</v>
      </c>
      <c r="D2082" s="29">
        <v>22</v>
      </c>
      <c r="E2082" s="23">
        <v>423.04</v>
      </c>
      <c r="F2082" s="23">
        <v>470.33</v>
      </c>
      <c r="G2082" s="23">
        <v>472.82</v>
      </c>
      <c r="H2082" s="23">
        <v>49.78</v>
      </c>
      <c r="I2082" s="29">
        <v>32</v>
      </c>
      <c r="J2082" s="23">
        <v>442</v>
      </c>
      <c r="K2082" s="23">
        <v>478.4</v>
      </c>
      <c r="L2082" s="23">
        <v>494</v>
      </c>
      <c r="M2082" s="23">
        <v>52</v>
      </c>
      <c r="N2082" s="22">
        <f t="shared" si="100"/>
        <v>8.069999999999993</v>
      </c>
      <c r="O2082" s="27">
        <f t="shared" si="99"/>
        <v>0.017158165543341895</v>
      </c>
    </row>
    <row r="2083" spans="1:15" ht="12" customHeight="1">
      <c r="A2083" s="28" t="s">
        <v>100</v>
      </c>
      <c r="B2083" s="28" t="s">
        <v>43</v>
      </c>
      <c r="C2083" s="28" t="s">
        <v>74</v>
      </c>
      <c r="D2083" s="29">
        <v>20</v>
      </c>
      <c r="E2083" s="23">
        <v>3986.625</v>
      </c>
      <c r="F2083" s="23">
        <v>5363.645</v>
      </c>
      <c r="G2083" s="23">
        <v>8087.67</v>
      </c>
      <c r="H2083" s="23">
        <v>4101.045</v>
      </c>
      <c r="I2083" s="29">
        <v>12</v>
      </c>
      <c r="J2083" s="23">
        <v>6307.375</v>
      </c>
      <c r="K2083" s="23">
        <v>8583.475</v>
      </c>
      <c r="L2083" s="23">
        <v>14384.685</v>
      </c>
      <c r="M2083" s="23">
        <v>8077.31</v>
      </c>
      <c r="N2083" s="22">
        <f t="shared" si="100"/>
        <v>3219.83</v>
      </c>
      <c r="O2083" s="27">
        <f t="shared" si="99"/>
        <v>0.6003063215406687</v>
      </c>
    </row>
    <row r="2084" spans="1:15" ht="12" customHeight="1">
      <c r="A2084" s="28" t="s">
        <v>100</v>
      </c>
      <c r="B2084" s="28" t="s">
        <v>80</v>
      </c>
      <c r="C2084" s="28" t="s">
        <v>73</v>
      </c>
      <c r="D2084" s="29">
        <v>19</v>
      </c>
      <c r="E2084" s="23">
        <v>3019.77</v>
      </c>
      <c r="F2084" s="23">
        <v>3019.77</v>
      </c>
      <c r="G2084" s="23">
        <v>3375.04</v>
      </c>
      <c r="H2084" s="23">
        <v>355.27</v>
      </c>
      <c r="I2084" s="29">
        <v>25</v>
      </c>
      <c r="J2084" s="23">
        <v>2335.58</v>
      </c>
      <c r="K2084" s="23">
        <v>3155.63</v>
      </c>
      <c r="L2084" s="23">
        <v>3526.88</v>
      </c>
      <c r="M2084" s="23">
        <v>1191.3</v>
      </c>
      <c r="N2084" s="22">
        <f t="shared" si="100"/>
        <v>135.86000000000013</v>
      </c>
      <c r="O2084" s="27">
        <f t="shared" si="99"/>
        <v>0.04499018137142899</v>
      </c>
    </row>
    <row r="2085" spans="1:15" ht="12" customHeight="1">
      <c r="A2085" s="28" t="s">
        <v>100</v>
      </c>
      <c r="B2085" s="28" t="s">
        <v>79</v>
      </c>
      <c r="C2085" s="28" t="s">
        <v>73</v>
      </c>
      <c r="D2085" s="29">
        <v>18</v>
      </c>
      <c r="E2085" s="23">
        <v>1495.38</v>
      </c>
      <c r="F2085" s="23">
        <v>1728.51</v>
      </c>
      <c r="G2085" s="23">
        <v>1788.56</v>
      </c>
      <c r="H2085" s="23">
        <v>293.18</v>
      </c>
      <c r="I2085" s="29">
        <v>11</v>
      </c>
      <c r="J2085" s="23">
        <v>1317.41</v>
      </c>
      <c r="K2085" s="23">
        <v>1612.63</v>
      </c>
      <c r="L2085" s="23">
        <v>1869.15</v>
      </c>
      <c r="M2085" s="23">
        <v>551.74</v>
      </c>
      <c r="N2085" s="22">
        <f t="shared" si="100"/>
        <v>-115.87999999999988</v>
      </c>
      <c r="O2085" s="27">
        <f t="shared" si="99"/>
        <v>-0.06704039895632648</v>
      </c>
    </row>
    <row r="2086" spans="1:15" ht="12" customHeight="1">
      <c r="A2086" s="28" t="s">
        <v>100</v>
      </c>
      <c r="B2086" s="28" t="s">
        <v>11</v>
      </c>
      <c r="C2086" s="28" t="s">
        <v>73</v>
      </c>
      <c r="D2086" s="29">
        <v>16</v>
      </c>
      <c r="E2086" s="23">
        <v>487.485</v>
      </c>
      <c r="F2086" s="23">
        <v>1168.57</v>
      </c>
      <c r="G2086" s="23">
        <v>1168.57</v>
      </c>
      <c r="H2086" s="23">
        <v>681.085</v>
      </c>
      <c r="I2086" s="29">
        <v>14</v>
      </c>
      <c r="J2086" s="23">
        <v>1092.68</v>
      </c>
      <c r="K2086" s="23">
        <v>1221.23</v>
      </c>
      <c r="L2086" s="23">
        <v>1221.23</v>
      </c>
      <c r="M2086" s="23">
        <v>128.55</v>
      </c>
      <c r="N2086" s="22">
        <f t="shared" si="100"/>
        <v>52.66000000000008</v>
      </c>
      <c r="O2086" s="27">
        <f t="shared" si="99"/>
        <v>0.045063624772157494</v>
      </c>
    </row>
    <row r="2087" spans="1:15" ht="12" customHeight="1">
      <c r="A2087" s="55" t="s">
        <v>100</v>
      </c>
      <c r="B2087" s="55" t="s">
        <v>197</v>
      </c>
      <c r="C2087" s="55" t="s">
        <v>159</v>
      </c>
      <c r="D2087" s="57">
        <v>16</v>
      </c>
      <c r="E2087" s="70">
        <v>814.655</v>
      </c>
      <c r="F2087" s="70">
        <v>1540.395</v>
      </c>
      <c r="G2087" s="70">
        <v>1841.63</v>
      </c>
      <c r="H2087" s="70">
        <v>1026.975</v>
      </c>
      <c r="I2087" s="57">
        <v>15</v>
      </c>
      <c r="J2087" s="70">
        <v>867.05</v>
      </c>
      <c r="K2087" s="70">
        <v>927.4</v>
      </c>
      <c r="L2087" s="70">
        <v>1651.35</v>
      </c>
      <c r="M2087" s="70">
        <v>784.3</v>
      </c>
      <c r="N2087" s="22">
        <f t="shared" si="100"/>
        <v>-612.995</v>
      </c>
      <c r="O2087" s="27">
        <f t="shared" si="99"/>
        <v>-0.3979466305720286</v>
      </c>
    </row>
    <row r="2088" spans="1:15" ht="12" customHeight="1">
      <c r="A2088" s="55" t="s">
        <v>100</v>
      </c>
      <c r="B2088" s="55" t="s">
        <v>199</v>
      </c>
      <c r="C2088" s="55" t="s">
        <v>159</v>
      </c>
      <c r="D2088" s="57">
        <v>12</v>
      </c>
      <c r="E2088" s="70">
        <v>4787.35</v>
      </c>
      <c r="F2088" s="70">
        <v>5299.13</v>
      </c>
      <c r="G2088" s="70">
        <v>6211.565</v>
      </c>
      <c r="H2088" s="70">
        <v>1424.215</v>
      </c>
      <c r="I2088" s="57">
        <v>18</v>
      </c>
      <c r="J2088" s="70">
        <v>8142.8</v>
      </c>
      <c r="K2088" s="70">
        <v>9622.795</v>
      </c>
      <c r="L2088" s="70">
        <v>11304.15</v>
      </c>
      <c r="M2088" s="70">
        <v>3161.35</v>
      </c>
      <c r="N2088" s="22">
        <f t="shared" si="100"/>
        <v>4323.665</v>
      </c>
      <c r="O2088" s="27">
        <f t="shared" si="99"/>
        <v>0.8159197830587285</v>
      </c>
    </row>
    <row r="2089" spans="1:15" ht="12" customHeight="1">
      <c r="A2089" s="28" t="s">
        <v>100</v>
      </c>
      <c r="B2089" s="28" t="s">
        <v>77</v>
      </c>
      <c r="C2089" s="28" t="s">
        <v>73</v>
      </c>
      <c r="D2089" s="29"/>
      <c r="E2089" s="23"/>
      <c r="F2089" s="23"/>
      <c r="G2089" s="23"/>
      <c r="H2089" s="23"/>
      <c r="I2089" s="29">
        <v>13</v>
      </c>
      <c r="J2089" s="23">
        <v>413.98</v>
      </c>
      <c r="K2089" s="23">
        <v>1430.98</v>
      </c>
      <c r="L2089" s="23">
        <v>1549.93</v>
      </c>
      <c r="M2089" s="23">
        <v>1135.95</v>
      </c>
      <c r="N2089" s="22" t="s">
        <v>203</v>
      </c>
      <c r="O2089" s="27" t="e">
        <f t="shared" si="99"/>
        <v>#VALUE!</v>
      </c>
    </row>
    <row r="2090" spans="1:15" ht="12" customHeight="1">
      <c r="A2090" s="28" t="s">
        <v>100</v>
      </c>
      <c r="B2090" s="28" t="s">
        <v>29</v>
      </c>
      <c r="C2090" s="28" t="s">
        <v>73</v>
      </c>
      <c r="D2090" s="29"/>
      <c r="E2090" s="23"/>
      <c r="F2090" s="23"/>
      <c r="G2090" s="23"/>
      <c r="H2090" s="23"/>
      <c r="I2090" s="29">
        <v>10</v>
      </c>
      <c r="J2090" s="23">
        <v>1082.48</v>
      </c>
      <c r="K2090" s="23">
        <v>1175.11</v>
      </c>
      <c r="L2090" s="23">
        <v>1181.33</v>
      </c>
      <c r="M2090" s="23">
        <v>98.85</v>
      </c>
      <c r="N2090" s="22" t="s">
        <v>203</v>
      </c>
      <c r="O2090" s="27" t="e">
        <f t="shared" si="99"/>
        <v>#VALUE!</v>
      </c>
    </row>
    <row r="2091" spans="1:15" ht="12" customHeight="1">
      <c r="A2091" s="28" t="s">
        <v>100</v>
      </c>
      <c r="B2091" s="28" t="s">
        <v>42</v>
      </c>
      <c r="C2091" s="28" t="s">
        <v>74</v>
      </c>
      <c r="D2091" s="29"/>
      <c r="E2091" s="23"/>
      <c r="F2091" s="23"/>
      <c r="G2091" s="23"/>
      <c r="H2091" s="23"/>
      <c r="I2091" s="29">
        <v>11</v>
      </c>
      <c r="J2091" s="23">
        <v>10960.17</v>
      </c>
      <c r="K2091" s="23">
        <v>12210.7</v>
      </c>
      <c r="L2091" s="23">
        <v>13188.17</v>
      </c>
      <c r="M2091" s="23">
        <v>2228</v>
      </c>
      <c r="N2091" s="22" t="s">
        <v>203</v>
      </c>
      <c r="O2091" s="27" t="e">
        <f t="shared" si="99"/>
        <v>#VALUE!</v>
      </c>
    </row>
    <row r="2092" spans="1:15" ht="12" customHeight="1">
      <c r="A2092" s="28" t="s">
        <v>105</v>
      </c>
      <c r="B2092" s="28" t="s">
        <v>62</v>
      </c>
      <c r="C2092" s="28" t="s">
        <v>73</v>
      </c>
      <c r="D2092" s="29">
        <v>388</v>
      </c>
      <c r="E2092" s="23">
        <v>39.8</v>
      </c>
      <c r="F2092" s="23">
        <v>100.67</v>
      </c>
      <c r="G2092" s="23">
        <v>218</v>
      </c>
      <c r="H2092" s="23">
        <v>178.2</v>
      </c>
      <c r="I2092" s="29">
        <v>334</v>
      </c>
      <c r="J2092" s="23">
        <v>35.19</v>
      </c>
      <c r="K2092" s="23">
        <v>87.72</v>
      </c>
      <c r="L2092" s="23">
        <v>183.88</v>
      </c>
      <c r="M2092" s="23">
        <v>148.69</v>
      </c>
      <c r="N2092" s="22">
        <f>K2092-F2092</f>
        <v>-12.950000000000003</v>
      </c>
      <c r="O2092" s="27">
        <f t="shared" si="99"/>
        <v>-0.12863812456541177</v>
      </c>
    </row>
    <row r="2093" spans="1:15" ht="12" customHeight="1">
      <c r="A2093" s="28" t="s">
        <v>105</v>
      </c>
      <c r="B2093" s="28" t="s">
        <v>60</v>
      </c>
      <c r="C2093" s="28" t="s">
        <v>73</v>
      </c>
      <c r="D2093" s="29">
        <v>147</v>
      </c>
      <c r="E2093" s="23">
        <v>34.05</v>
      </c>
      <c r="F2093" s="23">
        <v>46.21</v>
      </c>
      <c r="G2093" s="23">
        <v>194.76</v>
      </c>
      <c r="H2093" s="23">
        <v>160.71</v>
      </c>
      <c r="I2093" s="29">
        <v>183</v>
      </c>
      <c r="J2093" s="23">
        <v>34.5</v>
      </c>
      <c r="K2093" s="23">
        <v>42.16</v>
      </c>
      <c r="L2093" s="23">
        <v>80.72</v>
      </c>
      <c r="M2093" s="23">
        <v>46.22</v>
      </c>
      <c r="N2093" s="22">
        <f>K2093-F2093</f>
        <v>-4.050000000000004</v>
      </c>
      <c r="O2093" s="27">
        <f t="shared" si="99"/>
        <v>-0.08764336723652898</v>
      </c>
    </row>
    <row r="2094" spans="1:15" ht="12" customHeight="1">
      <c r="A2094" s="28" t="s">
        <v>105</v>
      </c>
      <c r="B2094" s="28" t="s">
        <v>7</v>
      </c>
      <c r="C2094" s="28" t="s">
        <v>73</v>
      </c>
      <c r="D2094" s="29">
        <v>30</v>
      </c>
      <c r="E2094" s="23">
        <v>47.38</v>
      </c>
      <c r="F2094" s="23">
        <v>70.83</v>
      </c>
      <c r="G2094" s="23">
        <v>194.3</v>
      </c>
      <c r="H2094" s="23">
        <v>146.92</v>
      </c>
      <c r="I2094" s="29">
        <v>32</v>
      </c>
      <c r="J2094" s="23">
        <v>41.4</v>
      </c>
      <c r="K2094" s="23">
        <v>57.18</v>
      </c>
      <c r="L2094" s="23">
        <v>95.755</v>
      </c>
      <c r="M2094" s="23">
        <v>54.355</v>
      </c>
      <c r="N2094" s="22">
        <f>K2094-F2094</f>
        <v>-13.649999999999999</v>
      </c>
      <c r="O2094" s="27">
        <f t="shared" si="99"/>
        <v>-0.19271495129182548</v>
      </c>
    </row>
    <row r="2095" spans="1:15" ht="12" customHeight="1">
      <c r="A2095" s="55" t="s">
        <v>105</v>
      </c>
      <c r="B2095" s="55" t="s">
        <v>185</v>
      </c>
      <c r="C2095" s="56" t="s">
        <v>161</v>
      </c>
      <c r="D2095" s="57"/>
      <c r="E2095" s="70"/>
      <c r="F2095" s="70"/>
      <c r="G2095" s="70"/>
      <c r="H2095" s="70"/>
      <c r="I2095" s="57">
        <v>15</v>
      </c>
      <c r="J2095" s="70">
        <v>18787.2</v>
      </c>
      <c r="K2095" s="70">
        <v>32142</v>
      </c>
      <c r="L2095" s="70">
        <v>37368</v>
      </c>
      <c r="M2095" s="70">
        <v>18580.8</v>
      </c>
      <c r="N2095" s="22" t="s">
        <v>203</v>
      </c>
      <c r="O2095" s="27" t="e">
        <f t="shared" si="99"/>
        <v>#VALUE!</v>
      </c>
    </row>
    <row r="2096" spans="1:15" ht="12" customHeight="1">
      <c r="A2096" s="55" t="s">
        <v>105</v>
      </c>
      <c r="B2096" s="55" t="s">
        <v>190</v>
      </c>
      <c r="C2096" s="56" t="s">
        <v>161</v>
      </c>
      <c r="D2096" s="57"/>
      <c r="E2096" s="70"/>
      <c r="F2096" s="70"/>
      <c r="G2096" s="70"/>
      <c r="H2096" s="70"/>
      <c r="I2096" s="57">
        <v>14</v>
      </c>
      <c r="J2096" s="70">
        <v>42132.95</v>
      </c>
      <c r="K2096" s="70">
        <v>48323.655</v>
      </c>
      <c r="L2096" s="70">
        <v>50005.15</v>
      </c>
      <c r="M2096" s="70">
        <v>7872.2</v>
      </c>
      <c r="N2096" s="22" t="s">
        <v>203</v>
      </c>
      <c r="O2096" s="27" t="e">
        <f t="shared" si="99"/>
        <v>#VALUE!</v>
      </c>
    </row>
    <row r="2097" spans="1:15" ht="12" customHeight="1">
      <c r="A2097" s="28" t="s">
        <v>105</v>
      </c>
      <c r="B2097" s="28" t="s">
        <v>35</v>
      </c>
      <c r="C2097" s="28" t="s">
        <v>74</v>
      </c>
      <c r="D2097" s="29"/>
      <c r="E2097" s="23"/>
      <c r="F2097" s="23"/>
      <c r="G2097" s="23"/>
      <c r="H2097" s="23"/>
      <c r="I2097" s="29">
        <v>13</v>
      </c>
      <c r="J2097" s="23">
        <v>6754.29</v>
      </c>
      <c r="K2097" s="23">
        <v>9217.1</v>
      </c>
      <c r="L2097" s="23">
        <v>14041.55</v>
      </c>
      <c r="M2097" s="23">
        <v>7287.26</v>
      </c>
      <c r="N2097" s="22" t="s">
        <v>203</v>
      </c>
      <c r="O2097" s="27" t="e">
        <f t="shared" si="99"/>
        <v>#VALUE!</v>
      </c>
    </row>
    <row r="2098" spans="1:15" ht="12" customHeight="1">
      <c r="A2098" s="28" t="s">
        <v>122</v>
      </c>
      <c r="B2098" s="28" t="s">
        <v>28</v>
      </c>
      <c r="C2098" s="28" t="s">
        <v>73</v>
      </c>
      <c r="D2098" s="29">
        <v>1726</v>
      </c>
      <c r="E2098" s="23">
        <v>243</v>
      </c>
      <c r="F2098" s="23">
        <v>279</v>
      </c>
      <c r="G2098" s="23">
        <v>300</v>
      </c>
      <c r="H2098" s="23">
        <v>57</v>
      </c>
      <c r="I2098" s="29">
        <v>1118</v>
      </c>
      <c r="J2098" s="23">
        <v>270</v>
      </c>
      <c r="K2098" s="23">
        <v>300</v>
      </c>
      <c r="L2098" s="23">
        <v>300</v>
      </c>
      <c r="M2098" s="23">
        <v>30</v>
      </c>
      <c r="N2098" s="22">
        <f aca="true" t="shared" si="101" ref="N2098:N2129">K2098-F2098</f>
        <v>21</v>
      </c>
      <c r="O2098" s="27">
        <f t="shared" si="99"/>
        <v>0.07526881720430108</v>
      </c>
    </row>
    <row r="2099" spans="1:15" ht="12" customHeight="1">
      <c r="A2099" s="28" t="s">
        <v>122</v>
      </c>
      <c r="B2099" s="28" t="s">
        <v>56</v>
      </c>
      <c r="C2099" s="28" t="s">
        <v>73</v>
      </c>
      <c r="D2099" s="29">
        <v>1342</v>
      </c>
      <c r="E2099" s="23">
        <v>372.66</v>
      </c>
      <c r="F2099" s="23">
        <v>618.14</v>
      </c>
      <c r="G2099" s="23">
        <v>672.66</v>
      </c>
      <c r="H2099" s="23">
        <v>300</v>
      </c>
      <c r="I2099" s="29">
        <v>939</v>
      </c>
      <c r="J2099" s="23">
        <v>533.29</v>
      </c>
      <c r="K2099" s="23">
        <v>644.47</v>
      </c>
      <c r="L2099" s="23">
        <v>710.02</v>
      </c>
      <c r="M2099" s="23">
        <v>176.73</v>
      </c>
      <c r="N2099" s="22">
        <f t="shared" si="101"/>
        <v>26.33000000000004</v>
      </c>
      <c r="O2099" s="27">
        <f t="shared" si="99"/>
        <v>0.04259552852104708</v>
      </c>
    </row>
    <row r="2100" spans="1:15" ht="12" customHeight="1">
      <c r="A2100" s="28" t="s">
        <v>122</v>
      </c>
      <c r="B2100" s="28" t="s">
        <v>60</v>
      </c>
      <c r="C2100" s="28" t="s">
        <v>73</v>
      </c>
      <c r="D2100" s="29">
        <v>648</v>
      </c>
      <c r="E2100" s="23">
        <v>233.86</v>
      </c>
      <c r="F2100" s="23">
        <v>263.1</v>
      </c>
      <c r="G2100" s="23">
        <v>292.33</v>
      </c>
      <c r="H2100" s="23">
        <v>58.47</v>
      </c>
      <c r="I2100" s="29">
        <v>498</v>
      </c>
      <c r="J2100" s="23">
        <v>263.1</v>
      </c>
      <c r="K2100" s="23">
        <v>292.33</v>
      </c>
      <c r="L2100" s="23">
        <v>292.33</v>
      </c>
      <c r="M2100" s="23">
        <v>29.23</v>
      </c>
      <c r="N2100" s="22">
        <f t="shared" si="101"/>
        <v>29.22999999999996</v>
      </c>
      <c r="O2100" s="27">
        <f t="shared" si="99"/>
        <v>0.11109844165716443</v>
      </c>
    </row>
    <row r="2101" spans="1:15" ht="12" customHeight="1">
      <c r="A2101" s="28" t="s">
        <v>122</v>
      </c>
      <c r="B2101" s="28" t="s">
        <v>15</v>
      </c>
      <c r="C2101" s="28" t="s">
        <v>73</v>
      </c>
      <c r="D2101" s="29">
        <v>588</v>
      </c>
      <c r="E2101" s="23">
        <v>159.82</v>
      </c>
      <c r="F2101" s="23">
        <v>185</v>
      </c>
      <c r="G2101" s="23">
        <v>214.32</v>
      </c>
      <c r="H2101" s="23">
        <v>54.5</v>
      </c>
      <c r="I2101" s="29">
        <v>430</v>
      </c>
      <c r="J2101" s="23">
        <v>184.32</v>
      </c>
      <c r="K2101" s="23">
        <v>214.32</v>
      </c>
      <c r="L2101" s="23">
        <v>298.93</v>
      </c>
      <c r="M2101" s="23">
        <v>114.61</v>
      </c>
      <c r="N2101" s="22">
        <f t="shared" si="101"/>
        <v>29.319999999999993</v>
      </c>
      <c r="O2101" s="27">
        <f t="shared" si="99"/>
        <v>0.15848648648648644</v>
      </c>
    </row>
    <row r="2102" spans="1:15" ht="12" customHeight="1">
      <c r="A2102" s="28" t="s">
        <v>122</v>
      </c>
      <c r="B2102" s="28" t="s">
        <v>59</v>
      </c>
      <c r="C2102" s="28" t="s">
        <v>73</v>
      </c>
      <c r="D2102" s="29">
        <v>559</v>
      </c>
      <c r="E2102" s="23">
        <v>19.84</v>
      </c>
      <c r="F2102" s="23">
        <v>270.97</v>
      </c>
      <c r="G2102" s="23">
        <v>303.02</v>
      </c>
      <c r="H2102" s="23">
        <v>283.18</v>
      </c>
      <c r="I2102" s="29">
        <v>463</v>
      </c>
      <c r="J2102" s="23">
        <v>260.6</v>
      </c>
      <c r="K2102" s="23">
        <v>303.02</v>
      </c>
      <c r="L2102" s="23">
        <v>319.32</v>
      </c>
      <c r="M2102" s="23">
        <v>58.72</v>
      </c>
      <c r="N2102" s="22">
        <f t="shared" si="101"/>
        <v>32.049999999999955</v>
      </c>
      <c r="O2102" s="27">
        <f t="shared" si="99"/>
        <v>0.11827877624829299</v>
      </c>
    </row>
    <row r="2103" spans="1:15" ht="12" customHeight="1">
      <c r="A2103" s="28" t="s">
        <v>122</v>
      </c>
      <c r="B2103" s="28" t="s">
        <v>40</v>
      </c>
      <c r="C2103" s="28" t="s">
        <v>74</v>
      </c>
      <c r="D2103" s="29">
        <v>396</v>
      </c>
      <c r="E2103" s="23">
        <v>2251.95</v>
      </c>
      <c r="F2103" s="23">
        <v>2473.83</v>
      </c>
      <c r="G2103" s="23">
        <v>2843.315</v>
      </c>
      <c r="H2103" s="23">
        <v>591.365</v>
      </c>
      <c r="I2103" s="29">
        <v>310</v>
      </c>
      <c r="J2103" s="23">
        <v>2364.55</v>
      </c>
      <c r="K2103" s="23">
        <v>2707.46</v>
      </c>
      <c r="L2103" s="23">
        <v>2990.86</v>
      </c>
      <c r="M2103" s="23">
        <v>626.31</v>
      </c>
      <c r="N2103" s="22">
        <f t="shared" si="101"/>
        <v>233.6300000000001</v>
      </c>
      <c r="O2103" s="27">
        <f t="shared" si="99"/>
        <v>0.09444060424523922</v>
      </c>
    </row>
    <row r="2104" spans="1:15" ht="12" customHeight="1">
      <c r="A2104" s="28" t="s">
        <v>122</v>
      </c>
      <c r="B2104" s="28" t="s">
        <v>62</v>
      </c>
      <c r="C2104" s="28" t="s">
        <v>73</v>
      </c>
      <c r="D2104" s="29">
        <v>298</v>
      </c>
      <c r="E2104" s="23">
        <v>251.4</v>
      </c>
      <c r="F2104" s="23">
        <v>328.31</v>
      </c>
      <c r="G2104" s="23">
        <v>381.75</v>
      </c>
      <c r="H2104" s="23">
        <v>130.35</v>
      </c>
      <c r="I2104" s="29">
        <v>235</v>
      </c>
      <c r="J2104" s="23">
        <v>292.33</v>
      </c>
      <c r="K2104" s="23">
        <v>375.46</v>
      </c>
      <c r="L2104" s="23">
        <v>436.58</v>
      </c>
      <c r="M2104" s="23">
        <v>144.25</v>
      </c>
      <c r="N2104" s="22">
        <f t="shared" si="101"/>
        <v>47.14999999999998</v>
      </c>
      <c r="O2104" s="27">
        <f t="shared" si="99"/>
        <v>0.14361426700374638</v>
      </c>
    </row>
    <row r="2105" spans="1:15" ht="12" customHeight="1">
      <c r="A2105" s="28" t="s">
        <v>122</v>
      </c>
      <c r="B2105" s="28" t="s">
        <v>57</v>
      </c>
      <c r="C2105" s="28" t="s">
        <v>159</v>
      </c>
      <c r="D2105" s="29">
        <v>285</v>
      </c>
      <c r="E2105" s="23">
        <v>89.6</v>
      </c>
      <c r="F2105" s="23">
        <v>422.95</v>
      </c>
      <c r="G2105" s="23">
        <v>574.87</v>
      </c>
      <c r="H2105" s="23">
        <v>485.27</v>
      </c>
      <c r="I2105" s="29">
        <v>192</v>
      </c>
      <c r="J2105" s="23">
        <v>189.67</v>
      </c>
      <c r="K2105" s="23">
        <v>560.86</v>
      </c>
      <c r="L2105" s="23">
        <v>653.4</v>
      </c>
      <c r="M2105" s="23">
        <v>463.73</v>
      </c>
      <c r="N2105" s="22">
        <f t="shared" si="101"/>
        <v>137.91000000000003</v>
      </c>
      <c r="O2105" s="27">
        <f t="shared" si="99"/>
        <v>0.3260669109823857</v>
      </c>
    </row>
    <row r="2106" spans="1:15" ht="12" customHeight="1">
      <c r="A2106" s="28" t="s">
        <v>122</v>
      </c>
      <c r="B2106" s="28" t="s">
        <v>25</v>
      </c>
      <c r="C2106" s="28" t="s">
        <v>73</v>
      </c>
      <c r="D2106" s="29">
        <v>274</v>
      </c>
      <c r="E2106" s="23">
        <v>1170.89</v>
      </c>
      <c r="F2106" s="23">
        <v>1486.77</v>
      </c>
      <c r="G2106" s="23">
        <v>1964.65</v>
      </c>
      <c r="H2106" s="23">
        <v>793.76</v>
      </c>
      <c r="I2106" s="29">
        <v>217</v>
      </c>
      <c r="J2106" s="23">
        <v>1461.84</v>
      </c>
      <c r="K2106" s="23">
        <v>1762.81</v>
      </c>
      <c r="L2106" s="23">
        <v>1964.65</v>
      </c>
      <c r="M2106" s="23">
        <v>502.81</v>
      </c>
      <c r="N2106" s="22">
        <f t="shared" si="101"/>
        <v>276.03999999999996</v>
      </c>
      <c r="O2106" s="27">
        <f t="shared" si="99"/>
        <v>0.18566422513233383</v>
      </c>
    </row>
    <row r="2107" spans="1:15" ht="12" customHeight="1">
      <c r="A2107" s="28" t="s">
        <v>122</v>
      </c>
      <c r="B2107" s="28" t="s">
        <v>27</v>
      </c>
      <c r="C2107" s="28" t="s">
        <v>73</v>
      </c>
      <c r="D2107" s="29">
        <v>246</v>
      </c>
      <c r="E2107" s="23">
        <v>1402.79</v>
      </c>
      <c r="F2107" s="23">
        <v>1486.77</v>
      </c>
      <c r="G2107" s="23">
        <v>2210.23</v>
      </c>
      <c r="H2107" s="23">
        <v>807.44</v>
      </c>
      <c r="I2107" s="29">
        <v>157</v>
      </c>
      <c r="J2107" s="23">
        <v>1674.67</v>
      </c>
      <c r="K2107" s="23">
        <v>1762.81</v>
      </c>
      <c r="L2107" s="23">
        <v>2220.08</v>
      </c>
      <c r="M2107" s="23">
        <v>545.41</v>
      </c>
      <c r="N2107" s="22">
        <f t="shared" si="101"/>
        <v>276.03999999999996</v>
      </c>
      <c r="O2107" s="27">
        <f t="shared" si="99"/>
        <v>0.18566422513233383</v>
      </c>
    </row>
    <row r="2108" spans="1:15" ht="12" customHeight="1">
      <c r="A2108" s="28" t="s">
        <v>122</v>
      </c>
      <c r="B2108" s="28" t="s">
        <v>68</v>
      </c>
      <c r="C2108" s="28" t="s">
        <v>75</v>
      </c>
      <c r="D2108" s="29">
        <v>228</v>
      </c>
      <c r="E2108" s="23">
        <v>563.01</v>
      </c>
      <c r="F2108" s="23">
        <v>563.01</v>
      </c>
      <c r="G2108" s="23">
        <v>656.11</v>
      </c>
      <c r="H2108" s="23">
        <v>93.1</v>
      </c>
      <c r="I2108" s="29">
        <v>147</v>
      </c>
      <c r="J2108" s="23">
        <v>537.99</v>
      </c>
      <c r="K2108" s="23">
        <v>563.01</v>
      </c>
      <c r="L2108" s="23">
        <v>625.57</v>
      </c>
      <c r="M2108" s="23">
        <v>87.58</v>
      </c>
      <c r="N2108" s="22">
        <f t="shared" si="101"/>
        <v>0</v>
      </c>
      <c r="O2108" s="27">
        <f t="shared" si="99"/>
        <v>0</v>
      </c>
    </row>
    <row r="2109" spans="1:15" ht="12" customHeight="1">
      <c r="A2109" s="28" t="s">
        <v>122</v>
      </c>
      <c r="B2109" s="28" t="s">
        <v>76</v>
      </c>
      <c r="C2109" s="28" t="s">
        <v>73</v>
      </c>
      <c r="D2109" s="29">
        <v>223</v>
      </c>
      <c r="E2109" s="23">
        <v>448.65</v>
      </c>
      <c r="F2109" s="23">
        <v>1949.57</v>
      </c>
      <c r="G2109" s="23">
        <v>2883.2</v>
      </c>
      <c r="H2109" s="23">
        <v>2434.55</v>
      </c>
      <c r="I2109" s="29">
        <v>157</v>
      </c>
      <c r="J2109" s="23">
        <v>1858.3</v>
      </c>
      <c r="K2109" s="23">
        <v>2240.9</v>
      </c>
      <c r="L2109" s="23">
        <v>3099.44</v>
      </c>
      <c r="M2109" s="23">
        <v>1241.14</v>
      </c>
      <c r="N2109" s="22">
        <f t="shared" si="101"/>
        <v>291.33000000000015</v>
      </c>
      <c r="O2109" s="27">
        <f t="shared" si="99"/>
        <v>0.14943295188169708</v>
      </c>
    </row>
    <row r="2110" spans="1:15" ht="12" customHeight="1">
      <c r="A2110" s="28" t="s">
        <v>122</v>
      </c>
      <c r="B2110" s="28" t="s">
        <v>63</v>
      </c>
      <c r="C2110" s="28" t="s">
        <v>75</v>
      </c>
      <c r="D2110" s="29">
        <v>148</v>
      </c>
      <c r="E2110" s="23">
        <v>680.62</v>
      </c>
      <c r="F2110" s="23">
        <v>703.31</v>
      </c>
      <c r="G2110" s="23">
        <v>799.505</v>
      </c>
      <c r="H2110" s="23">
        <v>118.885</v>
      </c>
      <c r="I2110" s="29">
        <v>142</v>
      </c>
      <c r="J2110" s="23">
        <v>709.62</v>
      </c>
      <c r="K2110" s="23">
        <v>749.05</v>
      </c>
      <c r="L2110" s="23">
        <v>819.8</v>
      </c>
      <c r="M2110" s="23">
        <v>110.18</v>
      </c>
      <c r="N2110" s="22">
        <f t="shared" si="101"/>
        <v>45.74000000000001</v>
      </c>
      <c r="O2110" s="27">
        <f t="shared" si="99"/>
        <v>0.06503533292573689</v>
      </c>
    </row>
    <row r="2111" spans="1:15" ht="12" customHeight="1">
      <c r="A2111" s="28" t="s">
        <v>122</v>
      </c>
      <c r="B2111" s="28" t="s">
        <v>7</v>
      </c>
      <c r="C2111" s="28" t="s">
        <v>73</v>
      </c>
      <c r="D2111" s="29">
        <v>134</v>
      </c>
      <c r="E2111" s="23">
        <v>259.18</v>
      </c>
      <c r="F2111" s="23">
        <v>323.98</v>
      </c>
      <c r="G2111" s="23">
        <v>323.98</v>
      </c>
      <c r="H2111" s="23">
        <v>64.8</v>
      </c>
      <c r="I2111" s="29">
        <v>91</v>
      </c>
      <c r="J2111" s="23">
        <v>299.35</v>
      </c>
      <c r="K2111" s="23">
        <v>323.98</v>
      </c>
      <c r="L2111" s="23">
        <v>385.45</v>
      </c>
      <c r="M2111" s="23">
        <v>86.1</v>
      </c>
      <c r="N2111" s="22">
        <f t="shared" si="101"/>
        <v>0</v>
      </c>
      <c r="O2111" s="27">
        <f t="shared" si="99"/>
        <v>0</v>
      </c>
    </row>
    <row r="2112" spans="1:15" ht="12" customHeight="1">
      <c r="A2112" s="28" t="s">
        <v>122</v>
      </c>
      <c r="B2112" s="28" t="s">
        <v>18</v>
      </c>
      <c r="C2112" s="28" t="s">
        <v>73</v>
      </c>
      <c r="D2112" s="29">
        <v>113</v>
      </c>
      <c r="E2112" s="23">
        <v>1752.78</v>
      </c>
      <c r="F2112" s="23">
        <v>1912.45</v>
      </c>
      <c r="G2112" s="23">
        <v>2038.12</v>
      </c>
      <c r="H2112" s="23">
        <v>285.34</v>
      </c>
      <c r="I2112" s="29">
        <v>116</v>
      </c>
      <c r="J2112" s="23">
        <v>1827.45</v>
      </c>
      <c r="K2112" s="23">
        <v>2054.385</v>
      </c>
      <c r="L2112" s="23">
        <v>2124.94</v>
      </c>
      <c r="M2112" s="23">
        <v>297.49</v>
      </c>
      <c r="N2112" s="22">
        <f t="shared" si="101"/>
        <v>141.93500000000017</v>
      </c>
      <c r="O2112" s="27">
        <f t="shared" si="99"/>
        <v>0.07421631938089894</v>
      </c>
    </row>
    <row r="2113" spans="1:15" ht="12" customHeight="1">
      <c r="A2113" s="28" t="s">
        <v>122</v>
      </c>
      <c r="B2113" s="28" t="s">
        <v>58</v>
      </c>
      <c r="C2113" s="28" t="s">
        <v>73</v>
      </c>
      <c r="D2113" s="29">
        <v>102</v>
      </c>
      <c r="E2113" s="23">
        <v>220</v>
      </c>
      <c r="F2113" s="23">
        <v>275</v>
      </c>
      <c r="G2113" s="23">
        <v>290.8</v>
      </c>
      <c r="H2113" s="23">
        <v>70.8</v>
      </c>
      <c r="I2113" s="29">
        <v>122</v>
      </c>
      <c r="J2113" s="23">
        <v>246.58</v>
      </c>
      <c r="K2113" s="23">
        <v>266.65</v>
      </c>
      <c r="L2113" s="23">
        <v>293.53</v>
      </c>
      <c r="M2113" s="23">
        <v>46.95</v>
      </c>
      <c r="N2113" s="22">
        <f t="shared" si="101"/>
        <v>-8.350000000000023</v>
      </c>
      <c r="O2113" s="27">
        <f t="shared" si="99"/>
        <v>-0.030363636363636447</v>
      </c>
    </row>
    <row r="2114" spans="1:15" ht="12" customHeight="1">
      <c r="A2114" s="28" t="s">
        <v>122</v>
      </c>
      <c r="B2114" s="28" t="s">
        <v>80</v>
      </c>
      <c r="C2114" s="28" t="s">
        <v>73</v>
      </c>
      <c r="D2114" s="29">
        <v>95</v>
      </c>
      <c r="E2114" s="23">
        <v>766.71</v>
      </c>
      <c r="F2114" s="23">
        <v>2507.64</v>
      </c>
      <c r="G2114" s="23">
        <v>3280.71</v>
      </c>
      <c r="H2114" s="23">
        <v>2514</v>
      </c>
      <c r="I2114" s="29">
        <v>78</v>
      </c>
      <c r="J2114" s="23">
        <v>2427.98</v>
      </c>
      <c r="K2114" s="23">
        <v>2927.86</v>
      </c>
      <c r="L2114" s="23">
        <v>3280.71</v>
      </c>
      <c r="M2114" s="23">
        <v>852.73</v>
      </c>
      <c r="N2114" s="22">
        <f t="shared" si="101"/>
        <v>420.22000000000025</v>
      </c>
      <c r="O2114" s="27">
        <f t="shared" si="99"/>
        <v>0.16757588808600926</v>
      </c>
    </row>
    <row r="2115" spans="1:15" ht="12" customHeight="1">
      <c r="A2115" s="28" t="s">
        <v>122</v>
      </c>
      <c r="B2115" s="28" t="s">
        <v>13</v>
      </c>
      <c r="C2115" s="28" t="s">
        <v>73</v>
      </c>
      <c r="D2115" s="29">
        <v>84</v>
      </c>
      <c r="E2115" s="23">
        <v>89.1</v>
      </c>
      <c r="F2115" s="23">
        <v>623.03</v>
      </c>
      <c r="G2115" s="23">
        <v>1139.78</v>
      </c>
      <c r="H2115" s="23">
        <v>1050.68</v>
      </c>
      <c r="I2115" s="29">
        <v>77</v>
      </c>
      <c r="J2115" s="23">
        <v>601.19</v>
      </c>
      <c r="K2115" s="23">
        <v>688.71</v>
      </c>
      <c r="L2115" s="23">
        <v>901.19</v>
      </c>
      <c r="M2115" s="23">
        <v>300</v>
      </c>
      <c r="N2115" s="22">
        <f t="shared" si="101"/>
        <v>65.68000000000006</v>
      </c>
      <c r="O2115" s="27">
        <f t="shared" si="99"/>
        <v>0.10542028473749268</v>
      </c>
    </row>
    <row r="2116" spans="1:15" ht="12" customHeight="1">
      <c r="A2116" s="55" t="s">
        <v>122</v>
      </c>
      <c r="B2116" s="55" t="s">
        <v>199</v>
      </c>
      <c r="C2116" s="55" t="s">
        <v>159</v>
      </c>
      <c r="D2116" s="57">
        <v>84</v>
      </c>
      <c r="E2116" s="70">
        <v>7109.655</v>
      </c>
      <c r="F2116" s="70">
        <v>9324.055</v>
      </c>
      <c r="G2116" s="70">
        <v>11250</v>
      </c>
      <c r="H2116" s="70">
        <v>4140.345</v>
      </c>
      <c r="I2116" s="57">
        <v>57</v>
      </c>
      <c r="J2116" s="70">
        <v>7395.72</v>
      </c>
      <c r="K2116" s="70">
        <v>9677.25</v>
      </c>
      <c r="L2116" s="70">
        <v>11297.11</v>
      </c>
      <c r="M2116" s="70">
        <v>3901.39</v>
      </c>
      <c r="N2116" s="22">
        <f t="shared" si="101"/>
        <v>353.1949999999997</v>
      </c>
      <c r="O2116" s="27">
        <f aca="true" t="shared" si="102" ref="O2116:O2179">N2116/F2116</f>
        <v>0.03787997818545683</v>
      </c>
    </row>
    <row r="2117" spans="1:15" ht="12" customHeight="1">
      <c r="A2117" s="28" t="s">
        <v>122</v>
      </c>
      <c r="B2117" s="28" t="s">
        <v>20</v>
      </c>
      <c r="C2117" s="28" t="s">
        <v>73</v>
      </c>
      <c r="D2117" s="29">
        <v>81</v>
      </c>
      <c r="E2117" s="23">
        <v>407.3</v>
      </c>
      <c r="F2117" s="23">
        <v>415.45</v>
      </c>
      <c r="G2117" s="23">
        <v>793.96</v>
      </c>
      <c r="H2117" s="23">
        <v>386.66</v>
      </c>
      <c r="I2117" s="29">
        <v>101</v>
      </c>
      <c r="J2117" s="23">
        <v>413.89</v>
      </c>
      <c r="K2117" s="23">
        <v>481.27</v>
      </c>
      <c r="L2117" s="23">
        <v>481.27</v>
      </c>
      <c r="M2117" s="23">
        <v>67.38</v>
      </c>
      <c r="N2117" s="22">
        <f t="shared" si="101"/>
        <v>65.82</v>
      </c>
      <c r="O2117" s="27">
        <f t="shared" si="102"/>
        <v>0.15843061740281622</v>
      </c>
    </row>
    <row r="2118" spans="1:15" ht="12" customHeight="1">
      <c r="A2118" s="28" t="s">
        <v>122</v>
      </c>
      <c r="B2118" s="28" t="s">
        <v>81</v>
      </c>
      <c r="C2118" s="28" t="s">
        <v>73</v>
      </c>
      <c r="D2118" s="29">
        <v>80</v>
      </c>
      <c r="E2118" s="23">
        <v>1970.68</v>
      </c>
      <c r="F2118" s="23">
        <v>4917.1</v>
      </c>
      <c r="G2118" s="23">
        <v>5451.71</v>
      </c>
      <c r="H2118" s="23">
        <v>3481.03</v>
      </c>
      <c r="I2118" s="29">
        <v>45</v>
      </c>
      <c r="J2118" s="23">
        <v>1979.76</v>
      </c>
      <c r="K2118" s="23">
        <v>4180.58</v>
      </c>
      <c r="L2118" s="23">
        <v>5309.53</v>
      </c>
      <c r="M2118" s="23">
        <v>3329.77</v>
      </c>
      <c r="N2118" s="22">
        <f t="shared" si="101"/>
        <v>-736.5200000000004</v>
      </c>
      <c r="O2118" s="27">
        <f t="shared" si="102"/>
        <v>-0.14978747635801598</v>
      </c>
    </row>
    <row r="2119" spans="1:15" ht="12" customHeight="1">
      <c r="A2119" s="28" t="s">
        <v>122</v>
      </c>
      <c r="B2119" s="28" t="s">
        <v>71</v>
      </c>
      <c r="C2119" s="28" t="s">
        <v>75</v>
      </c>
      <c r="D2119" s="29">
        <v>77</v>
      </c>
      <c r="E2119" s="23">
        <v>183.26</v>
      </c>
      <c r="F2119" s="23">
        <v>554.28</v>
      </c>
      <c r="G2119" s="23">
        <v>1302.06</v>
      </c>
      <c r="H2119" s="23">
        <v>1118.8</v>
      </c>
      <c r="I2119" s="29">
        <v>54</v>
      </c>
      <c r="J2119" s="23">
        <v>191.06</v>
      </c>
      <c r="K2119" s="23">
        <v>212.29</v>
      </c>
      <c r="L2119" s="23">
        <v>817.78</v>
      </c>
      <c r="M2119" s="23">
        <v>626.72</v>
      </c>
      <c r="N2119" s="22">
        <f t="shared" si="101"/>
        <v>-341.99</v>
      </c>
      <c r="O2119" s="27">
        <f t="shared" si="102"/>
        <v>-0.6169986288518439</v>
      </c>
    </row>
    <row r="2120" spans="1:15" ht="12" customHeight="1">
      <c r="A2120" s="28" t="s">
        <v>122</v>
      </c>
      <c r="B2120" s="28" t="s">
        <v>67</v>
      </c>
      <c r="C2120" s="28" t="s">
        <v>75</v>
      </c>
      <c r="D2120" s="29">
        <v>66</v>
      </c>
      <c r="E2120" s="23">
        <v>535.81</v>
      </c>
      <c r="F2120" s="23">
        <v>546.045</v>
      </c>
      <c r="G2120" s="23">
        <v>554.28</v>
      </c>
      <c r="H2120" s="23">
        <v>18.47</v>
      </c>
      <c r="I2120" s="29">
        <v>61</v>
      </c>
      <c r="J2120" s="23">
        <v>560.73</v>
      </c>
      <c r="K2120" s="23">
        <v>560.73</v>
      </c>
      <c r="L2120" s="23">
        <v>615.4</v>
      </c>
      <c r="M2120" s="23">
        <v>54.67</v>
      </c>
      <c r="N2120" s="22">
        <f t="shared" si="101"/>
        <v>14.68500000000006</v>
      </c>
      <c r="O2120" s="27">
        <f t="shared" si="102"/>
        <v>0.026893387907590143</v>
      </c>
    </row>
    <row r="2121" spans="1:15" ht="12" customHeight="1">
      <c r="A2121" s="28" t="s">
        <v>122</v>
      </c>
      <c r="B2121" s="28" t="s">
        <v>155</v>
      </c>
      <c r="C2121" s="28" t="s">
        <v>74</v>
      </c>
      <c r="D2121" s="29">
        <v>64</v>
      </c>
      <c r="E2121" s="23">
        <v>121.71</v>
      </c>
      <c r="F2121" s="23">
        <v>145.32</v>
      </c>
      <c r="G2121" s="23">
        <v>182.5</v>
      </c>
      <c r="H2121" s="23">
        <v>60.79</v>
      </c>
      <c r="I2121" s="29">
        <v>83</v>
      </c>
      <c r="J2121" s="23">
        <v>138.05</v>
      </c>
      <c r="K2121" s="23">
        <v>145.32</v>
      </c>
      <c r="L2121" s="23">
        <v>170.69</v>
      </c>
      <c r="M2121" s="23">
        <v>32.64</v>
      </c>
      <c r="N2121" s="22">
        <f t="shared" si="101"/>
        <v>0</v>
      </c>
      <c r="O2121" s="27">
        <f t="shared" si="102"/>
        <v>0</v>
      </c>
    </row>
    <row r="2122" spans="1:15" ht="12" customHeight="1">
      <c r="A2122" s="28" t="s">
        <v>122</v>
      </c>
      <c r="B2122" s="28" t="s">
        <v>150</v>
      </c>
      <c r="C2122" s="28" t="s">
        <v>73</v>
      </c>
      <c r="D2122" s="29">
        <v>57</v>
      </c>
      <c r="E2122" s="23">
        <v>25.62</v>
      </c>
      <c r="F2122" s="23">
        <v>681.84</v>
      </c>
      <c r="G2122" s="23">
        <v>757.6</v>
      </c>
      <c r="H2122" s="23">
        <v>731.98</v>
      </c>
      <c r="I2122" s="29">
        <v>43</v>
      </c>
      <c r="J2122" s="23">
        <v>780.19</v>
      </c>
      <c r="K2122" s="23">
        <v>789.87</v>
      </c>
      <c r="L2122" s="23">
        <v>806.2</v>
      </c>
      <c r="M2122" s="23">
        <v>26.01</v>
      </c>
      <c r="N2122" s="22">
        <f t="shared" si="101"/>
        <v>108.02999999999997</v>
      </c>
      <c r="O2122" s="27">
        <f t="shared" si="102"/>
        <v>0.15843892995424141</v>
      </c>
    </row>
    <row r="2123" spans="1:15" ht="12" customHeight="1">
      <c r="A2123" s="28" t="s">
        <v>122</v>
      </c>
      <c r="B2123" s="28" t="s">
        <v>8</v>
      </c>
      <c r="C2123" s="28" t="s">
        <v>73</v>
      </c>
      <c r="D2123" s="29">
        <v>57</v>
      </c>
      <c r="E2123" s="23">
        <v>1180</v>
      </c>
      <c r="F2123" s="23">
        <v>1250.64</v>
      </c>
      <c r="G2123" s="23">
        <v>1621.8</v>
      </c>
      <c r="H2123" s="23">
        <v>441.8</v>
      </c>
      <c r="I2123" s="29">
        <v>35</v>
      </c>
      <c r="J2123" s="23">
        <v>1526.44</v>
      </c>
      <c r="K2123" s="23">
        <v>1675.86</v>
      </c>
      <c r="L2123" s="23">
        <v>2115.6</v>
      </c>
      <c r="M2123" s="23">
        <v>589.16</v>
      </c>
      <c r="N2123" s="22">
        <f t="shared" si="101"/>
        <v>425.2199999999998</v>
      </c>
      <c r="O2123" s="27">
        <f t="shared" si="102"/>
        <v>0.34000191901746285</v>
      </c>
    </row>
    <row r="2124" spans="1:15" ht="12" customHeight="1">
      <c r="A2124" s="28" t="s">
        <v>122</v>
      </c>
      <c r="B2124" s="28" t="s">
        <v>10</v>
      </c>
      <c r="C2124" s="28" t="s">
        <v>73</v>
      </c>
      <c r="D2124" s="29">
        <v>56</v>
      </c>
      <c r="E2124" s="23">
        <v>605.43</v>
      </c>
      <c r="F2124" s="23">
        <v>1229.56</v>
      </c>
      <c r="G2124" s="23">
        <v>2041.6</v>
      </c>
      <c r="H2124" s="23">
        <v>1436.17</v>
      </c>
      <c r="I2124" s="29">
        <v>42</v>
      </c>
      <c r="J2124" s="23">
        <v>1097.36</v>
      </c>
      <c r="K2124" s="23">
        <v>1237.14</v>
      </c>
      <c r="L2124" s="23">
        <v>2041.6</v>
      </c>
      <c r="M2124" s="23">
        <v>944.24</v>
      </c>
      <c r="N2124" s="22">
        <f t="shared" si="101"/>
        <v>7.580000000000155</v>
      </c>
      <c r="O2124" s="27">
        <f t="shared" si="102"/>
        <v>0.006164806922801779</v>
      </c>
    </row>
    <row r="2125" spans="1:15" ht="12" customHeight="1">
      <c r="A2125" s="28" t="s">
        <v>122</v>
      </c>
      <c r="B2125" s="28" t="s">
        <v>77</v>
      </c>
      <c r="C2125" s="28" t="s">
        <v>73</v>
      </c>
      <c r="D2125" s="29">
        <v>55</v>
      </c>
      <c r="E2125" s="23">
        <v>338.8</v>
      </c>
      <c r="F2125" s="23">
        <v>1250.64</v>
      </c>
      <c r="G2125" s="23">
        <v>1714.84</v>
      </c>
      <c r="H2125" s="23">
        <v>1376.04</v>
      </c>
      <c r="I2125" s="29">
        <v>26</v>
      </c>
      <c r="J2125" s="23">
        <v>1450.12</v>
      </c>
      <c r="K2125" s="23">
        <v>1553.43</v>
      </c>
      <c r="L2125" s="23">
        <v>1794.6</v>
      </c>
      <c r="M2125" s="23">
        <v>344.48</v>
      </c>
      <c r="N2125" s="22">
        <f t="shared" si="101"/>
        <v>302.78999999999996</v>
      </c>
      <c r="O2125" s="27">
        <f t="shared" si="102"/>
        <v>0.24210804068317016</v>
      </c>
    </row>
    <row r="2126" spans="1:15" ht="12" customHeight="1">
      <c r="A2126" s="55" t="s">
        <v>122</v>
      </c>
      <c r="B2126" s="55" t="s">
        <v>197</v>
      </c>
      <c r="C2126" s="55" t="s">
        <v>159</v>
      </c>
      <c r="D2126" s="57">
        <v>53</v>
      </c>
      <c r="E2126" s="70">
        <v>1927.46</v>
      </c>
      <c r="F2126" s="70">
        <v>2368.39</v>
      </c>
      <c r="G2126" s="70">
        <v>2844.6</v>
      </c>
      <c r="H2126" s="70">
        <v>917.14</v>
      </c>
      <c r="I2126" s="57">
        <v>23</v>
      </c>
      <c r="J2126" s="70">
        <v>1860.55</v>
      </c>
      <c r="K2126" s="70">
        <v>2080.25</v>
      </c>
      <c r="L2126" s="70">
        <v>2841.44</v>
      </c>
      <c r="M2126" s="70">
        <v>980.89</v>
      </c>
      <c r="N2126" s="22">
        <f t="shared" si="101"/>
        <v>-288.1399999999999</v>
      </c>
      <c r="O2126" s="27">
        <f t="shared" si="102"/>
        <v>-0.12166070621814815</v>
      </c>
    </row>
    <row r="2127" spans="1:15" ht="12" customHeight="1">
      <c r="A2127" s="28" t="s">
        <v>122</v>
      </c>
      <c r="B2127" s="28" t="s">
        <v>11</v>
      </c>
      <c r="C2127" s="28" t="s">
        <v>73</v>
      </c>
      <c r="D2127" s="29">
        <v>44</v>
      </c>
      <c r="E2127" s="23">
        <v>587.83</v>
      </c>
      <c r="F2127" s="23">
        <v>623.03</v>
      </c>
      <c r="G2127" s="23">
        <v>1097.36</v>
      </c>
      <c r="H2127" s="23">
        <v>509.53</v>
      </c>
      <c r="I2127" s="29">
        <v>45</v>
      </c>
      <c r="J2127" s="23">
        <v>724.96</v>
      </c>
      <c r="K2127" s="23">
        <v>724.96</v>
      </c>
      <c r="L2127" s="23">
        <v>1097.36</v>
      </c>
      <c r="M2127" s="23">
        <v>372.4</v>
      </c>
      <c r="N2127" s="22">
        <f t="shared" si="101"/>
        <v>101.93000000000006</v>
      </c>
      <c r="O2127" s="27">
        <f t="shared" si="102"/>
        <v>0.16360367879556373</v>
      </c>
    </row>
    <row r="2128" spans="1:15" ht="12" customHeight="1">
      <c r="A2128" s="28" t="s">
        <v>122</v>
      </c>
      <c r="B2128" s="28" t="s">
        <v>65</v>
      </c>
      <c r="C2128" s="28" t="s">
        <v>75</v>
      </c>
      <c r="D2128" s="29">
        <v>44</v>
      </c>
      <c r="E2128" s="23">
        <v>852.94</v>
      </c>
      <c r="F2128" s="23">
        <v>1087.72</v>
      </c>
      <c r="G2128" s="23">
        <v>1870.88</v>
      </c>
      <c r="H2128" s="23">
        <v>1017.94</v>
      </c>
      <c r="I2128" s="29">
        <v>28</v>
      </c>
      <c r="J2128" s="23">
        <v>889.935</v>
      </c>
      <c r="K2128" s="23">
        <v>1027.075</v>
      </c>
      <c r="L2128" s="23">
        <v>1907.245</v>
      </c>
      <c r="M2128" s="23">
        <v>1017.31</v>
      </c>
      <c r="N2128" s="22">
        <f t="shared" si="101"/>
        <v>-60.64499999999998</v>
      </c>
      <c r="O2128" s="27">
        <f t="shared" si="102"/>
        <v>-0.05575423822307209</v>
      </c>
    </row>
    <row r="2129" spans="1:15" ht="12" customHeight="1">
      <c r="A2129" s="28" t="s">
        <v>122</v>
      </c>
      <c r="B2129" s="28" t="s">
        <v>70</v>
      </c>
      <c r="C2129" s="28" t="s">
        <v>75</v>
      </c>
      <c r="D2129" s="29">
        <v>44</v>
      </c>
      <c r="E2129" s="23">
        <v>1572.7</v>
      </c>
      <c r="F2129" s="23">
        <v>1747.45</v>
      </c>
      <c r="G2129" s="23">
        <v>1747.45</v>
      </c>
      <c r="H2129" s="23">
        <v>174.75</v>
      </c>
      <c r="I2129" s="29">
        <v>121</v>
      </c>
      <c r="J2129" s="23">
        <v>1572.71</v>
      </c>
      <c r="K2129" s="23">
        <v>1572.71</v>
      </c>
      <c r="L2129" s="23">
        <v>1726.05</v>
      </c>
      <c r="M2129" s="23">
        <v>153.34</v>
      </c>
      <c r="N2129" s="22">
        <f t="shared" si="101"/>
        <v>-174.74</v>
      </c>
      <c r="O2129" s="27">
        <f t="shared" si="102"/>
        <v>-0.09999713868780223</v>
      </c>
    </row>
    <row r="2130" spans="1:15" ht="12" customHeight="1">
      <c r="A2130" s="28" t="s">
        <v>122</v>
      </c>
      <c r="B2130" s="28" t="s">
        <v>41</v>
      </c>
      <c r="C2130" s="28" t="s">
        <v>74</v>
      </c>
      <c r="D2130" s="29">
        <v>39</v>
      </c>
      <c r="E2130" s="23">
        <v>2715.27</v>
      </c>
      <c r="F2130" s="23">
        <v>2925.77</v>
      </c>
      <c r="G2130" s="23">
        <v>3651.75</v>
      </c>
      <c r="H2130" s="23">
        <v>936.48</v>
      </c>
      <c r="I2130" s="29">
        <v>49</v>
      </c>
      <c r="J2130" s="23">
        <v>2193.8</v>
      </c>
      <c r="K2130" s="23">
        <v>2652.96</v>
      </c>
      <c r="L2130" s="23">
        <v>3269.69</v>
      </c>
      <c r="M2130" s="23">
        <v>1075.89</v>
      </c>
      <c r="N2130" s="22">
        <f aca="true" t="shared" si="103" ref="N2130:N2147">K2130-F2130</f>
        <v>-272.80999999999995</v>
      </c>
      <c r="O2130" s="27">
        <f t="shared" si="102"/>
        <v>-0.09324382982941241</v>
      </c>
    </row>
    <row r="2131" spans="1:15" ht="12" customHeight="1">
      <c r="A2131" s="28" t="s">
        <v>122</v>
      </c>
      <c r="B2131" s="28" t="s">
        <v>51</v>
      </c>
      <c r="C2131" s="28" t="s">
        <v>74</v>
      </c>
      <c r="D2131" s="29">
        <v>38</v>
      </c>
      <c r="E2131" s="23">
        <v>2450.1</v>
      </c>
      <c r="F2131" s="23">
        <v>2705.28</v>
      </c>
      <c r="G2131" s="23">
        <v>3459.51</v>
      </c>
      <c r="H2131" s="23">
        <v>1009.41</v>
      </c>
      <c r="I2131" s="29">
        <v>42</v>
      </c>
      <c r="J2131" s="23">
        <v>1139.28</v>
      </c>
      <c r="K2131" s="23">
        <v>1247.435</v>
      </c>
      <c r="L2131" s="23">
        <v>2553.4</v>
      </c>
      <c r="M2131" s="23">
        <v>1414.12</v>
      </c>
      <c r="N2131" s="22">
        <f t="shared" si="103"/>
        <v>-1457.8450000000003</v>
      </c>
      <c r="O2131" s="27">
        <f t="shared" si="102"/>
        <v>-0.5388887656730542</v>
      </c>
    </row>
    <row r="2132" spans="1:15" ht="12" customHeight="1">
      <c r="A2132" s="28" t="s">
        <v>122</v>
      </c>
      <c r="B2132" s="28" t="s">
        <v>69</v>
      </c>
      <c r="C2132" s="28" t="s">
        <v>75</v>
      </c>
      <c r="D2132" s="29">
        <v>36</v>
      </c>
      <c r="E2132" s="23">
        <v>431.245</v>
      </c>
      <c r="F2132" s="23">
        <v>570.87</v>
      </c>
      <c r="G2132" s="23">
        <v>1277.9</v>
      </c>
      <c r="H2132" s="23">
        <v>846.655</v>
      </c>
      <c r="I2132" s="29">
        <v>27</v>
      </c>
      <c r="J2132" s="23">
        <v>585.19</v>
      </c>
      <c r="K2132" s="23">
        <v>1379.55</v>
      </c>
      <c r="L2132" s="23">
        <v>4740.04</v>
      </c>
      <c r="M2132" s="23">
        <v>4154.85</v>
      </c>
      <c r="N2132" s="22">
        <f t="shared" si="103"/>
        <v>808.68</v>
      </c>
      <c r="O2132" s="27">
        <f t="shared" si="102"/>
        <v>1.416574701770981</v>
      </c>
    </row>
    <row r="2133" spans="1:15" ht="12" customHeight="1">
      <c r="A2133" s="28" t="s">
        <v>122</v>
      </c>
      <c r="B2133" s="28" t="s">
        <v>29</v>
      </c>
      <c r="C2133" s="28" t="s">
        <v>73</v>
      </c>
      <c r="D2133" s="29">
        <v>29</v>
      </c>
      <c r="E2133" s="23">
        <v>1481.14</v>
      </c>
      <c r="F2133" s="23">
        <v>1550.02</v>
      </c>
      <c r="G2133" s="23">
        <v>1827.14</v>
      </c>
      <c r="H2133" s="23">
        <v>346</v>
      </c>
      <c r="I2133" s="29">
        <v>23</v>
      </c>
      <c r="J2133" s="23">
        <v>1525.82</v>
      </c>
      <c r="K2133" s="23">
        <v>1774.21</v>
      </c>
      <c r="L2133" s="23">
        <v>1974.77</v>
      </c>
      <c r="M2133" s="23">
        <v>448.95</v>
      </c>
      <c r="N2133" s="22">
        <f t="shared" si="103"/>
        <v>224.19000000000005</v>
      </c>
      <c r="O2133" s="27">
        <f t="shared" si="102"/>
        <v>0.14463684339556912</v>
      </c>
    </row>
    <row r="2134" spans="1:15" ht="12" customHeight="1">
      <c r="A2134" s="55" t="s">
        <v>122</v>
      </c>
      <c r="B2134" s="55" t="s">
        <v>184</v>
      </c>
      <c r="C2134" s="56" t="s">
        <v>161</v>
      </c>
      <c r="D2134" s="57">
        <v>28</v>
      </c>
      <c r="E2134" s="70">
        <v>34127.5</v>
      </c>
      <c r="F2134" s="70">
        <v>39550.07</v>
      </c>
      <c r="G2134" s="70">
        <v>42926</v>
      </c>
      <c r="H2134" s="70">
        <v>8798.5</v>
      </c>
      <c r="I2134" s="57">
        <v>24</v>
      </c>
      <c r="J2134" s="70">
        <v>34346.4</v>
      </c>
      <c r="K2134" s="70">
        <v>40008.58</v>
      </c>
      <c r="L2134" s="70">
        <v>44524.78</v>
      </c>
      <c r="M2134" s="70">
        <v>10178.38</v>
      </c>
      <c r="N2134" s="22">
        <f t="shared" si="103"/>
        <v>458.51000000000204</v>
      </c>
      <c r="O2134" s="27">
        <f t="shared" si="102"/>
        <v>0.011593152679628684</v>
      </c>
    </row>
    <row r="2135" spans="1:15" ht="12" customHeight="1">
      <c r="A2135" s="55" t="s">
        <v>122</v>
      </c>
      <c r="B2135" s="55" t="s">
        <v>198</v>
      </c>
      <c r="C2135" s="55" t="s">
        <v>159</v>
      </c>
      <c r="D2135" s="57">
        <v>28</v>
      </c>
      <c r="E2135" s="70">
        <v>6658.755</v>
      </c>
      <c r="F2135" s="70">
        <v>8880.99</v>
      </c>
      <c r="G2135" s="70">
        <v>11882.41</v>
      </c>
      <c r="H2135" s="70">
        <v>5223.655</v>
      </c>
      <c r="I2135" s="57">
        <v>19</v>
      </c>
      <c r="J2135" s="70">
        <v>8393.89</v>
      </c>
      <c r="K2135" s="70">
        <v>11501.98</v>
      </c>
      <c r="L2135" s="70">
        <v>14218.81</v>
      </c>
      <c r="M2135" s="70">
        <v>5824.92</v>
      </c>
      <c r="N2135" s="22">
        <f t="shared" si="103"/>
        <v>2620.99</v>
      </c>
      <c r="O2135" s="27">
        <f t="shared" si="102"/>
        <v>0.29512362923502894</v>
      </c>
    </row>
    <row r="2136" spans="1:15" ht="12" customHeight="1">
      <c r="A2136" s="28" t="s">
        <v>122</v>
      </c>
      <c r="B2136" s="28" t="s">
        <v>26</v>
      </c>
      <c r="C2136" s="28" t="s">
        <v>73</v>
      </c>
      <c r="D2136" s="29">
        <v>27</v>
      </c>
      <c r="E2136" s="23">
        <v>122.57</v>
      </c>
      <c r="F2136" s="23">
        <v>1486.77</v>
      </c>
      <c r="G2136" s="23">
        <v>2331.99</v>
      </c>
      <c r="H2136" s="23">
        <v>2209.42</v>
      </c>
      <c r="I2136" s="29">
        <v>27</v>
      </c>
      <c r="J2136" s="23">
        <v>1461.84</v>
      </c>
      <c r="K2136" s="23">
        <v>2331.99</v>
      </c>
      <c r="L2136" s="23">
        <v>2506.89</v>
      </c>
      <c r="M2136" s="23">
        <v>1045.05</v>
      </c>
      <c r="N2136" s="22">
        <f t="shared" si="103"/>
        <v>845.2199999999998</v>
      </c>
      <c r="O2136" s="27">
        <f t="shared" si="102"/>
        <v>0.5684941181218345</v>
      </c>
    </row>
    <row r="2137" spans="1:15" ht="12" customHeight="1">
      <c r="A2137" s="28" t="s">
        <v>122</v>
      </c>
      <c r="B2137" s="28" t="s">
        <v>61</v>
      </c>
      <c r="C2137" s="28" t="s">
        <v>73</v>
      </c>
      <c r="D2137" s="29">
        <v>25</v>
      </c>
      <c r="E2137" s="23">
        <v>233.86</v>
      </c>
      <c r="F2137" s="23">
        <v>290.8</v>
      </c>
      <c r="G2137" s="23">
        <v>292.33</v>
      </c>
      <c r="H2137" s="23">
        <v>58.47</v>
      </c>
      <c r="I2137" s="29">
        <v>14</v>
      </c>
      <c r="J2137" s="23">
        <v>277.71</v>
      </c>
      <c r="K2137" s="23">
        <v>292.33</v>
      </c>
      <c r="L2137" s="23">
        <v>324.97</v>
      </c>
      <c r="M2137" s="23">
        <v>47.26</v>
      </c>
      <c r="N2137" s="22">
        <f t="shared" si="103"/>
        <v>1.5299999999999727</v>
      </c>
      <c r="O2137" s="27">
        <f t="shared" si="102"/>
        <v>0.005261348005501969</v>
      </c>
    </row>
    <row r="2138" spans="1:15" ht="12" customHeight="1">
      <c r="A2138" s="28" t="s">
        <v>122</v>
      </c>
      <c r="B2138" s="28" t="s">
        <v>36</v>
      </c>
      <c r="C2138" s="28" t="s">
        <v>74</v>
      </c>
      <c r="D2138" s="29">
        <v>25</v>
      </c>
      <c r="E2138" s="23">
        <v>829.6</v>
      </c>
      <c r="F2138" s="23">
        <v>3833.95</v>
      </c>
      <c r="G2138" s="23">
        <v>5204.35</v>
      </c>
      <c r="H2138" s="23">
        <v>4374.75</v>
      </c>
      <c r="I2138" s="29">
        <v>13</v>
      </c>
      <c r="J2138" s="23">
        <v>4776.18</v>
      </c>
      <c r="K2138" s="23">
        <v>5034.13</v>
      </c>
      <c r="L2138" s="23">
        <v>5422.62</v>
      </c>
      <c r="M2138" s="23">
        <v>646.44</v>
      </c>
      <c r="N2138" s="22">
        <f t="shared" si="103"/>
        <v>1200.1800000000003</v>
      </c>
      <c r="O2138" s="27">
        <f t="shared" si="102"/>
        <v>0.313040076161661</v>
      </c>
    </row>
    <row r="2139" spans="1:15" ht="12" customHeight="1">
      <c r="A2139" s="28" t="s">
        <v>122</v>
      </c>
      <c r="B2139" s="28" t="s">
        <v>78</v>
      </c>
      <c r="C2139" s="28" t="s">
        <v>73</v>
      </c>
      <c r="D2139" s="29">
        <v>20</v>
      </c>
      <c r="E2139" s="23">
        <v>2365.99</v>
      </c>
      <c r="F2139" s="23">
        <v>2507.64</v>
      </c>
      <c r="G2139" s="23">
        <v>3236.09</v>
      </c>
      <c r="H2139" s="23">
        <v>870.1</v>
      </c>
      <c r="I2139" s="29">
        <v>17</v>
      </c>
      <c r="J2139" s="23">
        <v>2427.98</v>
      </c>
      <c r="K2139" s="23">
        <v>2927.86</v>
      </c>
      <c r="L2139" s="23">
        <v>3236.09</v>
      </c>
      <c r="M2139" s="23">
        <v>808.11</v>
      </c>
      <c r="N2139" s="22">
        <f t="shared" si="103"/>
        <v>420.22000000000025</v>
      </c>
      <c r="O2139" s="27">
        <f t="shared" si="102"/>
        <v>0.16757588808600926</v>
      </c>
    </row>
    <row r="2140" spans="1:15" ht="12" customHeight="1">
      <c r="A2140" s="28" t="s">
        <v>122</v>
      </c>
      <c r="B2140" s="28" t="s">
        <v>154</v>
      </c>
      <c r="C2140" s="28" t="s">
        <v>74</v>
      </c>
      <c r="D2140" s="29">
        <v>18</v>
      </c>
      <c r="E2140" s="23">
        <v>10767.34</v>
      </c>
      <c r="F2140" s="23">
        <v>12687.3</v>
      </c>
      <c r="G2140" s="23">
        <v>13394.53</v>
      </c>
      <c r="H2140" s="23">
        <v>2627.19</v>
      </c>
      <c r="I2140" s="29">
        <v>19</v>
      </c>
      <c r="J2140" s="23">
        <v>12098.85</v>
      </c>
      <c r="K2140" s="23">
        <v>13622.98</v>
      </c>
      <c r="L2140" s="23">
        <v>15993.8</v>
      </c>
      <c r="M2140" s="23">
        <v>3894.95</v>
      </c>
      <c r="N2140" s="22">
        <f t="shared" si="103"/>
        <v>935.6800000000003</v>
      </c>
      <c r="O2140" s="27">
        <f t="shared" si="102"/>
        <v>0.0737493398910722</v>
      </c>
    </row>
    <row r="2141" spans="1:15" ht="12" customHeight="1">
      <c r="A2141" s="28" t="s">
        <v>122</v>
      </c>
      <c r="B2141" s="28" t="s">
        <v>12</v>
      </c>
      <c r="C2141" s="28" t="s">
        <v>73</v>
      </c>
      <c r="D2141" s="29">
        <v>17</v>
      </c>
      <c r="E2141" s="23">
        <v>623.03</v>
      </c>
      <c r="F2141" s="23">
        <v>1260</v>
      </c>
      <c r="G2141" s="23">
        <v>1354.5</v>
      </c>
      <c r="H2141" s="23">
        <v>731.47</v>
      </c>
      <c r="I2141" s="29">
        <v>15</v>
      </c>
      <c r="J2141" s="23">
        <v>722.49</v>
      </c>
      <c r="K2141" s="23">
        <v>1354.5</v>
      </c>
      <c r="L2141" s="23">
        <v>1355.36</v>
      </c>
      <c r="M2141" s="23">
        <v>632.87</v>
      </c>
      <c r="N2141" s="22">
        <f t="shared" si="103"/>
        <v>94.5</v>
      </c>
      <c r="O2141" s="27">
        <f t="shared" si="102"/>
        <v>0.075</v>
      </c>
    </row>
    <row r="2142" spans="1:15" ht="12" customHeight="1">
      <c r="A2142" s="28" t="s">
        <v>122</v>
      </c>
      <c r="B2142" s="28" t="s">
        <v>84</v>
      </c>
      <c r="C2142" s="28" t="s">
        <v>73</v>
      </c>
      <c r="D2142" s="29">
        <v>17</v>
      </c>
      <c r="E2142" s="23">
        <v>102.3</v>
      </c>
      <c r="F2142" s="23">
        <v>1180.07</v>
      </c>
      <c r="G2142" s="23">
        <v>1331.98</v>
      </c>
      <c r="H2142" s="23">
        <v>1229.68</v>
      </c>
      <c r="I2142" s="29">
        <v>14</v>
      </c>
      <c r="J2142" s="23">
        <v>1234.95</v>
      </c>
      <c r="K2142" s="23">
        <v>1372.17</v>
      </c>
      <c r="L2142" s="23">
        <v>1372.17</v>
      </c>
      <c r="M2142" s="23">
        <v>137.22</v>
      </c>
      <c r="N2142" s="22">
        <f t="shared" si="103"/>
        <v>192.10000000000014</v>
      </c>
      <c r="O2142" s="27">
        <f t="shared" si="102"/>
        <v>0.1627869533163288</v>
      </c>
    </row>
    <row r="2143" spans="1:15" ht="12" customHeight="1">
      <c r="A2143" s="55" t="s">
        <v>122</v>
      </c>
      <c r="B2143" s="55" t="s">
        <v>181</v>
      </c>
      <c r="C2143" s="56" t="s">
        <v>161</v>
      </c>
      <c r="D2143" s="57">
        <v>17</v>
      </c>
      <c r="E2143" s="70">
        <v>34876.05</v>
      </c>
      <c r="F2143" s="70">
        <v>37838.42</v>
      </c>
      <c r="G2143" s="70">
        <v>42926</v>
      </c>
      <c r="H2143" s="70">
        <v>8049.95</v>
      </c>
      <c r="I2143" s="57">
        <v>17</v>
      </c>
      <c r="J2143" s="70">
        <v>30799.46</v>
      </c>
      <c r="K2143" s="70">
        <v>42425.7</v>
      </c>
      <c r="L2143" s="70">
        <v>44673.49</v>
      </c>
      <c r="M2143" s="70">
        <v>13874.03</v>
      </c>
      <c r="N2143" s="22">
        <f t="shared" si="103"/>
        <v>4587.279999999999</v>
      </c>
      <c r="O2143" s="27">
        <f t="shared" si="102"/>
        <v>0.12123339188052776</v>
      </c>
    </row>
    <row r="2144" spans="1:15" ht="12" customHeight="1">
      <c r="A2144" s="55" t="s">
        <v>122</v>
      </c>
      <c r="B2144" s="55" t="s">
        <v>196</v>
      </c>
      <c r="C2144" s="55" t="s">
        <v>159</v>
      </c>
      <c r="D2144" s="57">
        <v>16</v>
      </c>
      <c r="E2144" s="70">
        <v>2418.505</v>
      </c>
      <c r="F2144" s="70">
        <v>3306.23</v>
      </c>
      <c r="G2144" s="70">
        <v>5445.005</v>
      </c>
      <c r="H2144" s="70">
        <v>3026.5</v>
      </c>
      <c r="I2144" s="57">
        <v>19</v>
      </c>
      <c r="J2144" s="70">
        <v>3077.72</v>
      </c>
      <c r="K2144" s="70">
        <v>3655.28</v>
      </c>
      <c r="L2144" s="70">
        <v>5375</v>
      </c>
      <c r="M2144" s="70">
        <v>2297.28</v>
      </c>
      <c r="N2144" s="22">
        <f t="shared" si="103"/>
        <v>349.0500000000002</v>
      </c>
      <c r="O2144" s="27">
        <f t="shared" si="102"/>
        <v>0.10557341745734573</v>
      </c>
    </row>
    <row r="2145" spans="1:15" ht="12" customHeight="1">
      <c r="A2145" s="28" t="s">
        <v>122</v>
      </c>
      <c r="B2145" s="28" t="s">
        <v>91</v>
      </c>
      <c r="C2145" s="28" t="s">
        <v>74</v>
      </c>
      <c r="D2145" s="29">
        <v>15</v>
      </c>
      <c r="E2145" s="23">
        <v>211.67</v>
      </c>
      <c r="F2145" s="23">
        <v>462.81</v>
      </c>
      <c r="G2145" s="23">
        <v>2626.92</v>
      </c>
      <c r="H2145" s="23">
        <v>2415.25</v>
      </c>
      <c r="I2145" s="29">
        <v>18</v>
      </c>
      <c r="J2145" s="23">
        <v>2523.04</v>
      </c>
      <c r="K2145" s="23">
        <v>2982.565</v>
      </c>
      <c r="L2145" s="23">
        <v>3097.48</v>
      </c>
      <c r="M2145" s="23">
        <v>574.44</v>
      </c>
      <c r="N2145" s="22">
        <f t="shared" si="103"/>
        <v>2519.755</v>
      </c>
      <c r="O2145" s="27">
        <f t="shared" si="102"/>
        <v>5.444469652773276</v>
      </c>
    </row>
    <row r="2146" spans="1:15" ht="12" customHeight="1">
      <c r="A2146" s="55" t="s">
        <v>122</v>
      </c>
      <c r="B2146" s="55" t="s">
        <v>194</v>
      </c>
      <c r="C2146" s="55" t="s">
        <v>159</v>
      </c>
      <c r="D2146" s="57">
        <v>15</v>
      </c>
      <c r="E2146" s="70">
        <v>12441.48</v>
      </c>
      <c r="F2146" s="70">
        <v>17220.84</v>
      </c>
      <c r="G2146" s="70">
        <v>18747.96</v>
      </c>
      <c r="H2146" s="70">
        <v>6306.48</v>
      </c>
      <c r="I2146" s="57">
        <v>15</v>
      </c>
      <c r="J2146" s="70">
        <v>16433.54</v>
      </c>
      <c r="K2146" s="70">
        <v>20860.2</v>
      </c>
      <c r="L2146" s="70">
        <v>28313.23</v>
      </c>
      <c r="M2146" s="70">
        <v>11879.69</v>
      </c>
      <c r="N2146" s="22">
        <f t="shared" si="103"/>
        <v>3639.3600000000006</v>
      </c>
      <c r="O2146" s="27">
        <f t="shared" si="102"/>
        <v>0.21133463872842442</v>
      </c>
    </row>
    <row r="2147" spans="1:15" ht="12" customHeight="1">
      <c r="A2147" s="55" t="s">
        <v>122</v>
      </c>
      <c r="B2147" s="55" t="s">
        <v>195</v>
      </c>
      <c r="C2147" s="55" t="s">
        <v>159</v>
      </c>
      <c r="D2147" s="57">
        <v>13</v>
      </c>
      <c r="E2147" s="70">
        <v>12477.3</v>
      </c>
      <c r="F2147" s="70">
        <v>14538.54</v>
      </c>
      <c r="G2147" s="70">
        <v>15532</v>
      </c>
      <c r="H2147" s="70">
        <v>3054.7</v>
      </c>
      <c r="I2147" s="57">
        <v>23</v>
      </c>
      <c r="J2147" s="70">
        <v>12881.55</v>
      </c>
      <c r="K2147" s="70">
        <v>15996.11</v>
      </c>
      <c r="L2147" s="70">
        <v>20531.71</v>
      </c>
      <c r="M2147" s="70">
        <v>7650.16</v>
      </c>
      <c r="N2147" s="22">
        <f t="shared" si="103"/>
        <v>1457.5699999999997</v>
      </c>
      <c r="O2147" s="27">
        <f t="shared" si="102"/>
        <v>0.10025559650418815</v>
      </c>
    </row>
    <row r="2148" spans="1:15" ht="12" customHeight="1">
      <c r="A2148" s="55" t="s">
        <v>122</v>
      </c>
      <c r="B2148" s="56" t="s">
        <v>178</v>
      </c>
      <c r="C2148" s="56" t="s">
        <v>161</v>
      </c>
      <c r="D2148" s="57"/>
      <c r="E2148" s="70"/>
      <c r="F2148" s="70"/>
      <c r="G2148" s="70"/>
      <c r="H2148" s="70"/>
      <c r="I2148" s="57">
        <v>10</v>
      </c>
      <c r="J2148" s="70">
        <v>21313.01</v>
      </c>
      <c r="K2148" s="70">
        <v>34531.2</v>
      </c>
      <c r="L2148" s="70">
        <v>53615.1</v>
      </c>
      <c r="M2148" s="70">
        <v>32302.09</v>
      </c>
      <c r="N2148" s="22" t="s">
        <v>203</v>
      </c>
      <c r="O2148" s="27" t="e">
        <f t="shared" si="102"/>
        <v>#VALUE!</v>
      </c>
    </row>
    <row r="2149" spans="1:15" ht="12" customHeight="1">
      <c r="A2149" s="28" t="s">
        <v>122</v>
      </c>
      <c r="B2149" s="28" t="s">
        <v>38</v>
      </c>
      <c r="C2149" s="28" t="s">
        <v>74</v>
      </c>
      <c r="D2149" s="29"/>
      <c r="E2149" s="23"/>
      <c r="F2149" s="23"/>
      <c r="G2149" s="23"/>
      <c r="H2149" s="23"/>
      <c r="I2149" s="29">
        <v>24</v>
      </c>
      <c r="J2149" s="23">
        <v>1800</v>
      </c>
      <c r="K2149" s="23">
        <v>2000</v>
      </c>
      <c r="L2149" s="23">
        <v>2060</v>
      </c>
      <c r="M2149" s="23">
        <v>260</v>
      </c>
      <c r="N2149" s="22" t="s">
        <v>203</v>
      </c>
      <c r="O2149" s="27" t="e">
        <f t="shared" si="102"/>
        <v>#VALUE!</v>
      </c>
    </row>
    <row r="2150" spans="1:15" ht="12" customHeight="1">
      <c r="A2150" s="28" t="s">
        <v>122</v>
      </c>
      <c r="B2150" s="28" t="s">
        <v>42</v>
      </c>
      <c r="C2150" s="28" t="s">
        <v>74</v>
      </c>
      <c r="D2150" s="29"/>
      <c r="E2150" s="23"/>
      <c r="F2150" s="23"/>
      <c r="G2150" s="23"/>
      <c r="H2150" s="23"/>
      <c r="I2150" s="29">
        <v>19</v>
      </c>
      <c r="J2150" s="23">
        <v>12309.93</v>
      </c>
      <c r="K2150" s="23">
        <v>15731.01</v>
      </c>
      <c r="L2150" s="23">
        <v>16959.99</v>
      </c>
      <c r="M2150" s="23">
        <v>4650.06</v>
      </c>
      <c r="N2150" s="22" t="s">
        <v>203</v>
      </c>
      <c r="O2150" s="27" t="e">
        <f t="shared" si="102"/>
        <v>#VALUE!</v>
      </c>
    </row>
    <row r="2151" spans="1:15" ht="12" customHeight="1">
      <c r="A2151" s="28" t="s">
        <v>122</v>
      </c>
      <c r="B2151" s="28" t="s">
        <v>43</v>
      </c>
      <c r="C2151" s="28" t="s">
        <v>74</v>
      </c>
      <c r="D2151" s="29"/>
      <c r="E2151" s="23"/>
      <c r="F2151" s="23"/>
      <c r="G2151" s="23"/>
      <c r="H2151" s="23"/>
      <c r="I2151" s="29">
        <v>17</v>
      </c>
      <c r="J2151" s="23">
        <v>9843.13</v>
      </c>
      <c r="K2151" s="23">
        <v>10699.4</v>
      </c>
      <c r="L2151" s="23">
        <v>12823.87</v>
      </c>
      <c r="M2151" s="23">
        <v>2980.74</v>
      </c>
      <c r="N2151" s="22" t="s">
        <v>203</v>
      </c>
      <c r="O2151" s="27" t="e">
        <f t="shared" si="102"/>
        <v>#VALUE!</v>
      </c>
    </row>
    <row r="2152" spans="1:15" ht="12" customHeight="1">
      <c r="A2152" s="28" t="s">
        <v>122</v>
      </c>
      <c r="B2152" s="28" t="s">
        <v>44</v>
      </c>
      <c r="C2152" s="28" t="s">
        <v>74</v>
      </c>
      <c r="D2152" s="29"/>
      <c r="E2152" s="23"/>
      <c r="F2152" s="23"/>
      <c r="G2152" s="23"/>
      <c r="H2152" s="23"/>
      <c r="I2152" s="29">
        <v>28</v>
      </c>
      <c r="J2152" s="23">
        <v>15403.635</v>
      </c>
      <c r="K2152" s="23">
        <v>18801.945</v>
      </c>
      <c r="L2152" s="23">
        <v>21932.92</v>
      </c>
      <c r="M2152" s="23">
        <v>6529.285</v>
      </c>
      <c r="N2152" s="22" t="s">
        <v>203</v>
      </c>
      <c r="O2152" s="27" t="e">
        <f t="shared" si="102"/>
        <v>#VALUE!</v>
      </c>
    </row>
    <row r="2153" spans="1:15" ht="12" customHeight="1">
      <c r="A2153" s="28" t="s">
        <v>122</v>
      </c>
      <c r="B2153" s="28" t="s">
        <v>45</v>
      </c>
      <c r="C2153" s="28" t="s">
        <v>74</v>
      </c>
      <c r="D2153" s="29"/>
      <c r="E2153" s="23"/>
      <c r="F2153" s="23"/>
      <c r="G2153" s="23"/>
      <c r="H2153" s="23"/>
      <c r="I2153" s="29">
        <v>16</v>
      </c>
      <c r="J2153" s="23">
        <v>6162.07</v>
      </c>
      <c r="K2153" s="23">
        <v>6898.295</v>
      </c>
      <c r="L2153" s="23">
        <v>9738.01</v>
      </c>
      <c r="M2153" s="23">
        <v>3575.94</v>
      </c>
      <c r="N2153" s="22" t="s">
        <v>203</v>
      </c>
      <c r="O2153" s="27" t="e">
        <f t="shared" si="102"/>
        <v>#VALUE!</v>
      </c>
    </row>
    <row r="2154" spans="1:15" ht="12" customHeight="1">
      <c r="A2154" s="28" t="s">
        <v>122</v>
      </c>
      <c r="B2154" s="28" t="s">
        <v>46</v>
      </c>
      <c r="C2154" s="28" t="s">
        <v>74</v>
      </c>
      <c r="D2154" s="29"/>
      <c r="E2154" s="23"/>
      <c r="F2154" s="23"/>
      <c r="G2154" s="23"/>
      <c r="H2154" s="23"/>
      <c r="I2154" s="29">
        <v>44</v>
      </c>
      <c r="J2154" s="23">
        <v>5916.835</v>
      </c>
      <c r="K2154" s="23">
        <v>6467.97</v>
      </c>
      <c r="L2154" s="23">
        <v>7164.505</v>
      </c>
      <c r="M2154" s="23">
        <v>1247.67</v>
      </c>
      <c r="N2154" s="22" t="s">
        <v>203</v>
      </c>
      <c r="O2154" s="27" t="e">
        <f t="shared" si="102"/>
        <v>#VALUE!</v>
      </c>
    </row>
    <row r="2155" spans="1:15" ht="12" customHeight="1">
      <c r="A2155" s="28" t="s">
        <v>122</v>
      </c>
      <c r="B2155" s="28" t="s">
        <v>89</v>
      </c>
      <c r="C2155" s="28" t="s">
        <v>74</v>
      </c>
      <c r="D2155" s="29"/>
      <c r="E2155" s="23"/>
      <c r="F2155" s="23"/>
      <c r="G2155" s="23"/>
      <c r="H2155" s="23"/>
      <c r="I2155" s="29">
        <v>11</v>
      </c>
      <c r="J2155" s="23">
        <v>7145.23</v>
      </c>
      <c r="K2155" s="23">
        <v>11614.73</v>
      </c>
      <c r="L2155" s="23">
        <v>12605.95</v>
      </c>
      <c r="M2155" s="23">
        <v>5460.72</v>
      </c>
      <c r="N2155" s="22" t="s">
        <v>203</v>
      </c>
      <c r="O2155" s="27" t="e">
        <f t="shared" si="102"/>
        <v>#VALUE!</v>
      </c>
    </row>
    <row r="2156" spans="1:15" ht="12" customHeight="1">
      <c r="A2156" s="28" t="s">
        <v>122</v>
      </c>
      <c r="B2156" s="28" t="s">
        <v>54</v>
      </c>
      <c r="C2156" s="28" t="s">
        <v>74</v>
      </c>
      <c r="D2156" s="29"/>
      <c r="E2156" s="23"/>
      <c r="F2156" s="23"/>
      <c r="G2156" s="23"/>
      <c r="H2156" s="23"/>
      <c r="I2156" s="29">
        <v>25</v>
      </c>
      <c r="J2156" s="23">
        <v>6703.36</v>
      </c>
      <c r="K2156" s="23">
        <v>7745.38</v>
      </c>
      <c r="L2156" s="23">
        <v>8641.02</v>
      </c>
      <c r="M2156" s="23">
        <v>1937.66</v>
      </c>
      <c r="N2156" s="22" t="s">
        <v>203</v>
      </c>
      <c r="O2156" s="27" t="e">
        <f t="shared" si="102"/>
        <v>#VALUE!</v>
      </c>
    </row>
    <row r="2157" spans="1:15" ht="12" customHeight="1">
      <c r="A2157" s="28" t="s">
        <v>122</v>
      </c>
      <c r="B2157" s="28" t="s">
        <v>55</v>
      </c>
      <c r="C2157" s="28" t="s">
        <v>74</v>
      </c>
      <c r="D2157" s="29"/>
      <c r="E2157" s="23"/>
      <c r="F2157" s="23"/>
      <c r="G2157" s="23"/>
      <c r="H2157" s="23"/>
      <c r="I2157" s="29">
        <v>12</v>
      </c>
      <c r="J2157" s="23">
        <v>2544.04</v>
      </c>
      <c r="K2157" s="23">
        <v>3154.075</v>
      </c>
      <c r="L2157" s="23">
        <v>3492.025</v>
      </c>
      <c r="M2157" s="23">
        <v>947.985</v>
      </c>
      <c r="N2157" s="22" t="s">
        <v>203</v>
      </c>
      <c r="O2157" s="27" t="e">
        <f t="shared" si="102"/>
        <v>#VALUE!</v>
      </c>
    </row>
    <row r="2158" spans="1:15" ht="12" customHeight="1">
      <c r="A2158" s="28" t="s">
        <v>122</v>
      </c>
      <c r="B2158" s="28" t="s">
        <v>64</v>
      </c>
      <c r="C2158" s="28" t="s">
        <v>75</v>
      </c>
      <c r="D2158" s="29"/>
      <c r="E2158" s="23"/>
      <c r="F2158" s="23"/>
      <c r="G2158" s="23"/>
      <c r="H2158" s="23"/>
      <c r="I2158" s="29">
        <v>12</v>
      </c>
      <c r="J2158" s="23">
        <v>196</v>
      </c>
      <c r="K2158" s="23">
        <v>222.35</v>
      </c>
      <c r="L2158" s="23">
        <v>238.54</v>
      </c>
      <c r="M2158" s="23">
        <v>42.54</v>
      </c>
      <c r="N2158" s="22" t="s">
        <v>203</v>
      </c>
      <c r="O2158" s="27" t="e">
        <f t="shared" si="102"/>
        <v>#VALUE!</v>
      </c>
    </row>
    <row r="2159" spans="1:15" ht="12" customHeight="1">
      <c r="A2159" s="28" t="s">
        <v>141</v>
      </c>
      <c r="B2159" s="28" t="s">
        <v>28</v>
      </c>
      <c r="C2159" s="28" t="s">
        <v>73</v>
      </c>
      <c r="D2159" s="29">
        <v>91</v>
      </c>
      <c r="E2159" s="23">
        <v>117.29</v>
      </c>
      <c r="F2159" s="23">
        <v>117.29</v>
      </c>
      <c r="G2159" s="23">
        <v>118.61</v>
      </c>
      <c r="H2159" s="23">
        <v>1.32</v>
      </c>
      <c r="I2159" s="29">
        <v>64</v>
      </c>
      <c r="J2159" s="23">
        <v>117.29</v>
      </c>
      <c r="K2159" s="23">
        <v>124.33</v>
      </c>
      <c r="L2159" s="23">
        <v>124.33</v>
      </c>
      <c r="M2159" s="23">
        <v>7.04</v>
      </c>
      <c r="N2159" s="22">
        <f aca="true" t="shared" si="104" ref="N2159:N2166">K2159-F2159</f>
        <v>7.039999999999992</v>
      </c>
      <c r="O2159" s="27">
        <f t="shared" si="102"/>
        <v>0.060022167277687714</v>
      </c>
    </row>
    <row r="2160" spans="1:15" ht="12" customHeight="1">
      <c r="A2160" s="28" t="s">
        <v>141</v>
      </c>
      <c r="B2160" s="28" t="s">
        <v>60</v>
      </c>
      <c r="C2160" s="28" t="s">
        <v>73</v>
      </c>
      <c r="D2160" s="29">
        <v>82</v>
      </c>
      <c r="E2160" s="23">
        <v>200.37</v>
      </c>
      <c r="F2160" s="23">
        <v>225.23</v>
      </c>
      <c r="G2160" s="23">
        <v>239.41</v>
      </c>
      <c r="H2160" s="23">
        <v>39.04</v>
      </c>
      <c r="I2160" s="29">
        <v>78</v>
      </c>
      <c r="J2160" s="23">
        <v>224.63</v>
      </c>
      <c r="K2160" s="23">
        <v>238.72</v>
      </c>
      <c r="L2160" s="23">
        <v>251.96</v>
      </c>
      <c r="M2160" s="23">
        <v>27.33</v>
      </c>
      <c r="N2160" s="22">
        <f t="shared" si="104"/>
        <v>13.490000000000009</v>
      </c>
      <c r="O2160" s="27">
        <f t="shared" si="102"/>
        <v>0.059894330240198954</v>
      </c>
    </row>
    <row r="2161" spans="1:15" ht="12" customHeight="1">
      <c r="A2161" s="28" t="s">
        <v>141</v>
      </c>
      <c r="B2161" s="28" t="s">
        <v>62</v>
      </c>
      <c r="C2161" s="28" t="s">
        <v>73</v>
      </c>
      <c r="D2161" s="29">
        <v>72</v>
      </c>
      <c r="E2161" s="23">
        <v>168.52</v>
      </c>
      <c r="F2161" s="23">
        <v>243.9</v>
      </c>
      <c r="G2161" s="23">
        <v>287.355</v>
      </c>
      <c r="H2161" s="23">
        <v>118.835</v>
      </c>
      <c r="I2161" s="29">
        <v>48</v>
      </c>
      <c r="J2161" s="23">
        <v>227.99</v>
      </c>
      <c r="K2161" s="23">
        <v>244.69</v>
      </c>
      <c r="L2161" s="23">
        <v>462.2</v>
      </c>
      <c r="M2161" s="23">
        <v>234.21</v>
      </c>
      <c r="N2161" s="22">
        <f t="shared" si="104"/>
        <v>0.789999999999992</v>
      </c>
      <c r="O2161" s="27">
        <f t="shared" si="102"/>
        <v>0.0032390323903238706</v>
      </c>
    </row>
    <row r="2162" spans="1:15" ht="12" customHeight="1">
      <c r="A2162" s="28" t="s">
        <v>141</v>
      </c>
      <c r="B2162" s="28" t="s">
        <v>56</v>
      </c>
      <c r="C2162" s="28" t="s">
        <v>73</v>
      </c>
      <c r="D2162" s="29">
        <v>50</v>
      </c>
      <c r="E2162" s="23">
        <v>397.87</v>
      </c>
      <c r="F2162" s="23">
        <v>582.275</v>
      </c>
      <c r="G2162" s="23">
        <v>707.91</v>
      </c>
      <c r="H2162" s="23">
        <v>310.04</v>
      </c>
      <c r="I2162" s="29">
        <v>71</v>
      </c>
      <c r="J2162" s="23">
        <v>314.05</v>
      </c>
      <c r="K2162" s="23">
        <v>397.87</v>
      </c>
      <c r="L2162" s="23">
        <v>647.97</v>
      </c>
      <c r="M2162" s="23">
        <v>333.92</v>
      </c>
      <c r="N2162" s="22">
        <f t="shared" si="104"/>
        <v>-184.40499999999997</v>
      </c>
      <c r="O2162" s="27">
        <f t="shared" si="102"/>
        <v>-0.3166974367781546</v>
      </c>
    </row>
    <row r="2163" spans="1:15" ht="12" customHeight="1">
      <c r="A2163" s="28" t="s">
        <v>141</v>
      </c>
      <c r="B2163" s="28" t="s">
        <v>59</v>
      </c>
      <c r="C2163" s="28" t="s">
        <v>73</v>
      </c>
      <c r="D2163" s="29">
        <v>43</v>
      </c>
      <c r="E2163" s="23">
        <v>146.1</v>
      </c>
      <c r="F2163" s="23">
        <v>146.1</v>
      </c>
      <c r="G2163" s="23">
        <v>155.95</v>
      </c>
      <c r="H2163" s="23">
        <v>9.85</v>
      </c>
      <c r="I2163" s="29">
        <v>45</v>
      </c>
      <c r="J2163" s="23">
        <v>146.1</v>
      </c>
      <c r="K2163" s="23">
        <v>154.87</v>
      </c>
      <c r="L2163" s="23">
        <v>155.95</v>
      </c>
      <c r="M2163" s="23">
        <v>9.85</v>
      </c>
      <c r="N2163" s="22">
        <f t="shared" si="104"/>
        <v>8.77000000000001</v>
      </c>
      <c r="O2163" s="27">
        <f t="shared" si="102"/>
        <v>0.06002737850787139</v>
      </c>
    </row>
    <row r="2164" spans="1:15" ht="12" customHeight="1">
      <c r="A2164" s="28" t="s">
        <v>141</v>
      </c>
      <c r="B2164" s="28" t="s">
        <v>15</v>
      </c>
      <c r="C2164" s="28" t="s">
        <v>73</v>
      </c>
      <c r="D2164" s="29">
        <v>29</v>
      </c>
      <c r="E2164" s="23">
        <v>162.75</v>
      </c>
      <c r="F2164" s="23">
        <v>162.75</v>
      </c>
      <c r="G2164" s="23">
        <v>170.07</v>
      </c>
      <c r="H2164" s="23">
        <v>7.32</v>
      </c>
      <c r="I2164" s="29">
        <v>12</v>
      </c>
      <c r="J2164" s="23">
        <v>162.75</v>
      </c>
      <c r="K2164" s="23">
        <v>170.985</v>
      </c>
      <c r="L2164" s="23">
        <v>178.3</v>
      </c>
      <c r="M2164" s="23">
        <v>15.55</v>
      </c>
      <c r="N2164" s="22">
        <f t="shared" si="104"/>
        <v>8.235000000000014</v>
      </c>
      <c r="O2164" s="27">
        <f t="shared" si="102"/>
        <v>0.05059907834101391</v>
      </c>
    </row>
    <row r="2165" spans="1:15" ht="12" customHeight="1">
      <c r="A2165" s="28" t="s">
        <v>141</v>
      </c>
      <c r="B2165" s="28" t="s">
        <v>27</v>
      </c>
      <c r="C2165" s="28" t="s">
        <v>73</v>
      </c>
      <c r="D2165" s="29">
        <v>12</v>
      </c>
      <c r="E2165" s="23">
        <v>1815.62</v>
      </c>
      <c r="F2165" s="23">
        <v>1821.53</v>
      </c>
      <c r="G2165" s="23">
        <v>1869.075</v>
      </c>
      <c r="H2165" s="23">
        <v>53.46</v>
      </c>
      <c r="I2165" s="29">
        <v>12</v>
      </c>
      <c r="J2165" s="23">
        <v>1815.62</v>
      </c>
      <c r="K2165" s="23">
        <v>1818.575</v>
      </c>
      <c r="L2165" s="23">
        <v>1917.105</v>
      </c>
      <c r="M2165" s="23">
        <v>101.485</v>
      </c>
      <c r="N2165" s="22">
        <f t="shared" si="104"/>
        <v>-2.9549999999999272</v>
      </c>
      <c r="O2165" s="27">
        <f t="shared" si="102"/>
        <v>-0.0016222626034157698</v>
      </c>
    </row>
    <row r="2166" spans="1:15" ht="12" customHeight="1">
      <c r="A2166" s="28" t="s">
        <v>141</v>
      </c>
      <c r="B2166" s="28" t="s">
        <v>76</v>
      </c>
      <c r="C2166" s="28" t="s">
        <v>73</v>
      </c>
      <c r="D2166" s="29">
        <v>11</v>
      </c>
      <c r="E2166" s="23">
        <v>1805.31</v>
      </c>
      <c r="F2166" s="23">
        <v>2400.1</v>
      </c>
      <c r="G2166" s="23">
        <v>2427.07</v>
      </c>
      <c r="H2166" s="23">
        <v>621.76</v>
      </c>
      <c r="I2166" s="29">
        <v>10</v>
      </c>
      <c r="J2166" s="23">
        <v>2507.97</v>
      </c>
      <c r="K2166" s="23">
        <v>2628.94</v>
      </c>
      <c r="L2166" s="23">
        <v>2700.59</v>
      </c>
      <c r="M2166" s="23">
        <v>192.62</v>
      </c>
      <c r="N2166" s="22">
        <f t="shared" si="104"/>
        <v>228.84000000000015</v>
      </c>
      <c r="O2166" s="27">
        <f t="shared" si="102"/>
        <v>0.09534602724886469</v>
      </c>
    </row>
    <row r="2167" spans="1:15" ht="12" customHeight="1">
      <c r="A2167" s="28" t="s">
        <v>141</v>
      </c>
      <c r="B2167" s="28" t="s">
        <v>40</v>
      </c>
      <c r="C2167" s="28" t="s">
        <v>74</v>
      </c>
      <c r="D2167" s="29"/>
      <c r="E2167" s="23"/>
      <c r="F2167" s="23"/>
      <c r="G2167" s="23"/>
      <c r="H2167" s="23"/>
      <c r="I2167" s="29">
        <v>20</v>
      </c>
      <c r="J2167" s="23">
        <v>2041.32</v>
      </c>
      <c r="K2167" s="23">
        <v>2093.105</v>
      </c>
      <c r="L2167" s="23">
        <v>2224.845</v>
      </c>
      <c r="M2167" s="23">
        <v>183.525</v>
      </c>
      <c r="N2167" s="22" t="s">
        <v>203</v>
      </c>
      <c r="O2167" s="27" t="e">
        <f t="shared" si="102"/>
        <v>#VALUE!</v>
      </c>
    </row>
    <row r="2168" spans="1:15" ht="12" customHeight="1">
      <c r="A2168" s="28" t="s">
        <v>139</v>
      </c>
      <c r="B2168" s="28" t="s">
        <v>28</v>
      </c>
      <c r="C2168" s="28" t="s">
        <v>73</v>
      </c>
      <c r="D2168" s="29">
        <v>282</v>
      </c>
      <c r="E2168" s="23">
        <v>285.96</v>
      </c>
      <c r="F2168" s="23">
        <v>413.28</v>
      </c>
      <c r="G2168" s="23">
        <v>419.9</v>
      </c>
      <c r="H2168" s="23">
        <v>133.94</v>
      </c>
      <c r="I2168" s="29">
        <v>211</v>
      </c>
      <c r="J2168" s="23">
        <v>419.9</v>
      </c>
      <c r="K2168" s="23">
        <v>420.85</v>
      </c>
      <c r="L2168" s="23">
        <v>420.85</v>
      </c>
      <c r="M2168" s="23">
        <v>0.95</v>
      </c>
      <c r="N2168" s="22">
        <f aca="true" t="shared" si="105" ref="N2168:N2182">K2168-F2168</f>
        <v>7.57000000000005</v>
      </c>
      <c r="O2168" s="27">
        <f t="shared" si="102"/>
        <v>0.018316879597367525</v>
      </c>
    </row>
    <row r="2169" spans="1:15" ht="12" customHeight="1">
      <c r="A2169" s="28" t="s">
        <v>139</v>
      </c>
      <c r="B2169" s="28" t="s">
        <v>60</v>
      </c>
      <c r="C2169" s="28" t="s">
        <v>73</v>
      </c>
      <c r="D2169" s="29">
        <v>123</v>
      </c>
      <c r="E2169" s="23">
        <v>177.14</v>
      </c>
      <c r="F2169" s="23">
        <v>240.4</v>
      </c>
      <c r="G2169" s="23">
        <v>272.44</v>
      </c>
      <c r="H2169" s="23">
        <v>95.3</v>
      </c>
      <c r="I2169" s="29">
        <v>73</v>
      </c>
      <c r="J2169" s="23">
        <v>237.5</v>
      </c>
      <c r="K2169" s="23">
        <v>268.2</v>
      </c>
      <c r="L2169" s="23">
        <v>286.11</v>
      </c>
      <c r="M2169" s="23">
        <v>48.61</v>
      </c>
      <c r="N2169" s="22">
        <f t="shared" si="105"/>
        <v>27.799999999999983</v>
      </c>
      <c r="O2169" s="27">
        <f t="shared" si="102"/>
        <v>0.11564059900166382</v>
      </c>
    </row>
    <row r="2170" spans="1:15" ht="12" customHeight="1">
      <c r="A2170" s="28" t="s">
        <v>139</v>
      </c>
      <c r="B2170" s="28" t="s">
        <v>56</v>
      </c>
      <c r="C2170" s="28" t="s">
        <v>73</v>
      </c>
      <c r="D2170" s="29">
        <v>117</v>
      </c>
      <c r="E2170" s="23">
        <v>353.28</v>
      </c>
      <c r="F2170" s="23">
        <v>428.23</v>
      </c>
      <c r="G2170" s="23">
        <v>435.1</v>
      </c>
      <c r="H2170" s="23">
        <v>81.82</v>
      </c>
      <c r="I2170" s="29">
        <v>74</v>
      </c>
      <c r="J2170" s="23">
        <v>407.62</v>
      </c>
      <c r="K2170" s="23">
        <v>435.1</v>
      </c>
      <c r="L2170" s="23">
        <v>456.95</v>
      </c>
      <c r="M2170" s="23">
        <v>49.33</v>
      </c>
      <c r="N2170" s="22">
        <f t="shared" si="105"/>
        <v>6.8700000000000045</v>
      </c>
      <c r="O2170" s="27">
        <f t="shared" si="102"/>
        <v>0.01604278074866311</v>
      </c>
    </row>
    <row r="2171" spans="1:15" ht="12" customHeight="1">
      <c r="A2171" s="28" t="s">
        <v>139</v>
      </c>
      <c r="B2171" s="28" t="s">
        <v>40</v>
      </c>
      <c r="C2171" s="28" t="s">
        <v>74</v>
      </c>
      <c r="D2171" s="29">
        <v>84</v>
      </c>
      <c r="E2171" s="23">
        <v>2422.48</v>
      </c>
      <c r="F2171" s="23">
        <v>2584.755</v>
      </c>
      <c r="G2171" s="23">
        <v>3060.035</v>
      </c>
      <c r="H2171" s="23">
        <v>637.555</v>
      </c>
      <c r="I2171" s="29">
        <v>48</v>
      </c>
      <c r="J2171" s="23">
        <v>2420.335</v>
      </c>
      <c r="K2171" s="23">
        <v>2666.22</v>
      </c>
      <c r="L2171" s="23">
        <v>3338.63</v>
      </c>
      <c r="M2171" s="23">
        <v>918.295</v>
      </c>
      <c r="N2171" s="22">
        <f t="shared" si="105"/>
        <v>81.46499999999969</v>
      </c>
      <c r="O2171" s="27">
        <f t="shared" si="102"/>
        <v>0.03151749392108718</v>
      </c>
    </row>
    <row r="2172" spans="1:15" ht="12" customHeight="1">
      <c r="A2172" s="28" t="s">
        <v>139</v>
      </c>
      <c r="B2172" s="28" t="s">
        <v>25</v>
      </c>
      <c r="C2172" s="28" t="s">
        <v>73</v>
      </c>
      <c r="D2172" s="29">
        <v>55</v>
      </c>
      <c r="E2172" s="23">
        <v>1670.16</v>
      </c>
      <c r="F2172" s="23">
        <v>2092.53</v>
      </c>
      <c r="G2172" s="23">
        <v>2126.1</v>
      </c>
      <c r="H2172" s="23">
        <v>455.94</v>
      </c>
      <c r="I2172" s="29">
        <v>42</v>
      </c>
      <c r="J2172" s="23">
        <v>2092.53</v>
      </c>
      <c r="K2172" s="23">
        <v>2126.1</v>
      </c>
      <c r="L2172" s="23">
        <v>2126.1</v>
      </c>
      <c r="M2172" s="23">
        <v>33.57</v>
      </c>
      <c r="N2172" s="22">
        <f t="shared" si="105"/>
        <v>33.56999999999971</v>
      </c>
      <c r="O2172" s="27">
        <f t="shared" si="102"/>
        <v>0.01604278074866296</v>
      </c>
    </row>
    <row r="2173" spans="1:15" ht="12" customHeight="1">
      <c r="A2173" s="28" t="s">
        <v>139</v>
      </c>
      <c r="B2173" s="28" t="s">
        <v>27</v>
      </c>
      <c r="C2173" s="28" t="s">
        <v>73</v>
      </c>
      <c r="D2173" s="29">
        <v>50</v>
      </c>
      <c r="E2173" s="23">
        <v>2092.53</v>
      </c>
      <c r="F2173" s="23">
        <v>2350.3</v>
      </c>
      <c r="G2173" s="23">
        <v>2350.3</v>
      </c>
      <c r="H2173" s="23">
        <v>257.77</v>
      </c>
      <c r="I2173" s="29">
        <v>41</v>
      </c>
      <c r="J2173" s="23">
        <v>2081.34</v>
      </c>
      <c r="K2173" s="23">
        <v>2350.3</v>
      </c>
      <c r="L2173" s="23">
        <v>2350.3</v>
      </c>
      <c r="M2173" s="23">
        <v>268.96</v>
      </c>
      <c r="N2173" s="22">
        <f t="shared" si="105"/>
        <v>0</v>
      </c>
      <c r="O2173" s="27">
        <f t="shared" si="102"/>
        <v>0</v>
      </c>
    </row>
    <row r="2174" spans="1:15" ht="12" customHeight="1">
      <c r="A2174" s="28" t="s">
        <v>139</v>
      </c>
      <c r="B2174" s="28" t="s">
        <v>62</v>
      </c>
      <c r="C2174" s="28" t="s">
        <v>73</v>
      </c>
      <c r="D2174" s="29">
        <v>48</v>
      </c>
      <c r="E2174" s="23">
        <v>261.01</v>
      </c>
      <c r="F2174" s="23">
        <v>338.82</v>
      </c>
      <c r="G2174" s="23">
        <v>397.1</v>
      </c>
      <c r="H2174" s="23">
        <v>136.09</v>
      </c>
      <c r="I2174" s="29">
        <v>23</v>
      </c>
      <c r="J2174" s="23">
        <v>271.7</v>
      </c>
      <c r="K2174" s="23">
        <v>347.7</v>
      </c>
      <c r="L2174" s="23">
        <v>456.67</v>
      </c>
      <c r="M2174" s="23">
        <v>184.97</v>
      </c>
      <c r="N2174" s="22">
        <f t="shared" si="105"/>
        <v>8.879999999999995</v>
      </c>
      <c r="O2174" s="27">
        <f t="shared" si="102"/>
        <v>0.02620860633964936</v>
      </c>
    </row>
    <row r="2175" spans="1:15" ht="12" customHeight="1">
      <c r="A2175" s="28" t="s">
        <v>139</v>
      </c>
      <c r="B2175" s="28" t="s">
        <v>59</v>
      </c>
      <c r="C2175" s="28" t="s">
        <v>73</v>
      </c>
      <c r="D2175" s="29">
        <v>35</v>
      </c>
      <c r="E2175" s="23">
        <v>166.92</v>
      </c>
      <c r="F2175" s="23">
        <v>226.53</v>
      </c>
      <c r="G2175" s="23">
        <v>234.69</v>
      </c>
      <c r="H2175" s="23">
        <v>67.77</v>
      </c>
      <c r="I2175" s="29">
        <v>31</v>
      </c>
      <c r="J2175" s="23">
        <v>212.22</v>
      </c>
      <c r="K2175" s="23">
        <v>226.53</v>
      </c>
      <c r="L2175" s="23">
        <v>228</v>
      </c>
      <c r="M2175" s="23">
        <v>15.78</v>
      </c>
      <c r="N2175" s="22">
        <f t="shared" si="105"/>
        <v>0</v>
      </c>
      <c r="O2175" s="27">
        <f t="shared" si="102"/>
        <v>0</v>
      </c>
    </row>
    <row r="2176" spans="1:15" ht="12" customHeight="1">
      <c r="A2176" s="28" t="s">
        <v>139</v>
      </c>
      <c r="B2176" s="28" t="s">
        <v>63</v>
      </c>
      <c r="C2176" s="28" t="s">
        <v>75</v>
      </c>
      <c r="D2176" s="29">
        <v>34</v>
      </c>
      <c r="E2176" s="23">
        <v>503.5</v>
      </c>
      <c r="F2176" s="23">
        <v>503.5</v>
      </c>
      <c r="G2176" s="23">
        <v>503.5</v>
      </c>
      <c r="H2176" s="23">
        <v>0</v>
      </c>
      <c r="I2176" s="29">
        <v>34</v>
      </c>
      <c r="J2176" s="23">
        <v>503.5</v>
      </c>
      <c r="K2176" s="23">
        <v>575.725</v>
      </c>
      <c r="L2176" s="23">
        <v>622.25</v>
      </c>
      <c r="M2176" s="23">
        <v>118.75</v>
      </c>
      <c r="N2176" s="22">
        <f t="shared" si="105"/>
        <v>72.22500000000002</v>
      </c>
      <c r="O2176" s="27">
        <f t="shared" si="102"/>
        <v>0.1434458788480636</v>
      </c>
    </row>
    <row r="2177" spans="1:15" ht="12" customHeight="1">
      <c r="A2177" s="28" t="s">
        <v>139</v>
      </c>
      <c r="B2177" s="28" t="s">
        <v>57</v>
      </c>
      <c r="C2177" s="28" t="s">
        <v>159</v>
      </c>
      <c r="D2177" s="29">
        <v>33</v>
      </c>
      <c r="E2177" s="23">
        <v>348.88</v>
      </c>
      <c r="F2177" s="23">
        <v>411.6</v>
      </c>
      <c r="G2177" s="23">
        <v>558.6</v>
      </c>
      <c r="H2177" s="23">
        <v>209.72</v>
      </c>
      <c r="I2177" s="29">
        <v>43</v>
      </c>
      <c r="J2177" s="23">
        <v>391.51</v>
      </c>
      <c r="K2177" s="23">
        <v>549.78</v>
      </c>
      <c r="L2177" s="23">
        <v>558.6</v>
      </c>
      <c r="M2177" s="23">
        <v>167.09</v>
      </c>
      <c r="N2177" s="22">
        <f t="shared" si="105"/>
        <v>138.17999999999995</v>
      </c>
      <c r="O2177" s="27">
        <f t="shared" si="102"/>
        <v>0.3357142857142856</v>
      </c>
    </row>
    <row r="2178" spans="1:15" ht="12" customHeight="1">
      <c r="A2178" s="28" t="s">
        <v>139</v>
      </c>
      <c r="B2178" s="28" t="s">
        <v>76</v>
      </c>
      <c r="C2178" s="28" t="s">
        <v>73</v>
      </c>
      <c r="D2178" s="29">
        <v>22</v>
      </c>
      <c r="E2178" s="23">
        <v>1900</v>
      </c>
      <c r="F2178" s="23">
        <v>3119.115</v>
      </c>
      <c r="G2178" s="23">
        <v>3453.39</v>
      </c>
      <c r="H2178" s="23">
        <v>1553.39</v>
      </c>
      <c r="I2178" s="29">
        <v>16</v>
      </c>
      <c r="J2178" s="23">
        <v>2548.38</v>
      </c>
      <c r="K2178" s="23">
        <v>3398.255</v>
      </c>
      <c r="L2178" s="23">
        <v>3597.525</v>
      </c>
      <c r="M2178" s="23">
        <v>1049.145</v>
      </c>
      <c r="N2178" s="22">
        <f t="shared" si="105"/>
        <v>279.1400000000003</v>
      </c>
      <c r="O2178" s="27">
        <f t="shared" si="102"/>
        <v>0.08949333384629946</v>
      </c>
    </row>
    <row r="2179" spans="1:15" ht="12" customHeight="1">
      <c r="A2179" s="28" t="s">
        <v>139</v>
      </c>
      <c r="B2179" s="28" t="s">
        <v>41</v>
      </c>
      <c r="C2179" s="28" t="s">
        <v>74</v>
      </c>
      <c r="D2179" s="29">
        <v>21</v>
      </c>
      <c r="E2179" s="23">
        <v>2321.89</v>
      </c>
      <c r="F2179" s="23">
        <v>2562.39</v>
      </c>
      <c r="G2179" s="23">
        <v>4576.6</v>
      </c>
      <c r="H2179" s="23">
        <v>2254.71</v>
      </c>
      <c r="I2179" s="29">
        <v>21</v>
      </c>
      <c r="J2179" s="23">
        <v>1926.94</v>
      </c>
      <c r="K2179" s="23">
        <v>2943.45</v>
      </c>
      <c r="L2179" s="23">
        <v>4087.27</v>
      </c>
      <c r="M2179" s="23">
        <v>2160.33</v>
      </c>
      <c r="N2179" s="22">
        <f t="shared" si="105"/>
        <v>381.05999999999995</v>
      </c>
      <c r="O2179" s="27">
        <f t="shared" si="102"/>
        <v>0.14871272522918055</v>
      </c>
    </row>
    <row r="2180" spans="1:15" ht="12" customHeight="1">
      <c r="A2180" s="55" t="s">
        <v>139</v>
      </c>
      <c r="B2180" s="55" t="s">
        <v>199</v>
      </c>
      <c r="C2180" s="55" t="s">
        <v>159</v>
      </c>
      <c r="D2180" s="57">
        <v>16</v>
      </c>
      <c r="E2180" s="70">
        <v>3522.28</v>
      </c>
      <c r="F2180" s="70">
        <v>4107.57</v>
      </c>
      <c r="G2180" s="70">
        <v>5556.69</v>
      </c>
      <c r="H2180" s="70">
        <v>2034.41</v>
      </c>
      <c r="I2180" s="57">
        <v>14</v>
      </c>
      <c r="J2180" s="70">
        <v>4270.87</v>
      </c>
      <c r="K2180" s="70">
        <v>4827.21</v>
      </c>
      <c r="L2180" s="70">
        <v>5715.55</v>
      </c>
      <c r="M2180" s="70">
        <v>1444.68</v>
      </c>
      <c r="N2180" s="22">
        <f t="shared" si="105"/>
        <v>719.6400000000003</v>
      </c>
      <c r="O2180" s="27">
        <f aca="true" t="shared" si="106" ref="O2180:O2243">N2180/F2180</f>
        <v>0.17519847501077287</v>
      </c>
    </row>
    <row r="2181" spans="1:15" ht="12" customHeight="1">
      <c r="A2181" s="28" t="s">
        <v>139</v>
      </c>
      <c r="B2181" s="28" t="s">
        <v>15</v>
      </c>
      <c r="C2181" s="28" t="s">
        <v>73</v>
      </c>
      <c r="D2181" s="29">
        <v>15</v>
      </c>
      <c r="E2181" s="23">
        <v>228.14</v>
      </c>
      <c r="F2181" s="23">
        <v>231.8</v>
      </c>
      <c r="G2181" s="23">
        <v>448.68</v>
      </c>
      <c r="H2181" s="23">
        <v>220.54</v>
      </c>
      <c r="I2181" s="29">
        <v>18</v>
      </c>
      <c r="J2181" s="23">
        <v>231.8</v>
      </c>
      <c r="K2181" s="23">
        <v>254.6</v>
      </c>
      <c r="L2181" s="23">
        <v>458.33</v>
      </c>
      <c r="M2181" s="23">
        <v>226.53</v>
      </c>
      <c r="N2181" s="22">
        <f t="shared" si="105"/>
        <v>22.799999999999983</v>
      </c>
      <c r="O2181" s="27">
        <f t="shared" si="106"/>
        <v>0.09836065573770483</v>
      </c>
    </row>
    <row r="2182" spans="1:15" ht="12" customHeight="1">
      <c r="A2182" s="28" t="s">
        <v>139</v>
      </c>
      <c r="B2182" s="28" t="s">
        <v>46</v>
      </c>
      <c r="C2182" s="28" t="s">
        <v>74</v>
      </c>
      <c r="D2182" s="29">
        <v>10</v>
      </c>
      <c r="E2182" s="23">
        <v>1870.85</v>
      </c>
      <c r="F2182" s="23">
        <v>5512.68</v>
      </c>
      <c r="G2182" s="23">
        <v>5822.24</v>
      </c>
      <c r="H2182" s="23">
        <v>3951.39</v>
      </c>
      <c r="I2182" s="29">
        <v>11</v>
      </c>
      <c r="J2182" s="23">
        <v>5514.44</v>
      </c>
      <c r="K2182" s="23">
        <v>5980.89</v>
      </c>
      <c r="L2182" s="23">
        <v>6323.73</v>
      </c>
      <c r="M2182" s="23">
        <v>809.29</v>
      </c>
      <c r="N2182" s="22">
        <f t="shared" si="105"/>
        <v>468.21000000000004</v>
      </c>
      <c r="O2182" s="27">
        <f t="shared" si="106"/>
        <v>0.08493328109014128</v>
      </c>
    </row>
    <row r="2183" spans="1:15" ht="12" customHeight="1">
      <c r="A2183" s="28" t="s">
        <v>139</v>
      </c>
      <c r="B2183" s="28" t="s">
        <v>34</v>
      </c>
      <c r="C2183" s="28" t="s">
        <v>74</v>
      </c>
      <c r="D2183" s="29"/>
      <c r="E2183" s="23"/>
      <c r="F2183" s="23"/>
      <c r="G2183" s="23"/>
      <c r="H2183" s="23"/>
      <c r="I2183" s="29">
        <v>10</v>
      </c>
      <c r="J2183" s="23">
        <v>2500.9</v>
      </c>
      <c r="K2183" s="23">
        <v>2609</v>
      </c>
      <c r="L2183" s="23">
        <v>2669.5</v>
      </c>
      <c r="M2183" s="23">
        <v>168.6</v>
      </c>
      <c r="N2183" s="22" t="s">
        <v>203</v>
      </c>
      <c r="O2183" s="27" t="e">
        <f t="shared" si="106"/>
        <v>#VALUE!</v>
      </c>
    </row>
    <row r="2184" spans="1:15" ht="12" customHeight="1">
      <c r="A2184" s="28" t="s">
        <v>102</v>
      </c>
      <c r="B2184" s="28" t="s">
        <v>28</v>
      </c>
      <c r="C2184" s="28" t="s">
        <v>73</v>
      </c>
      <c r="D2184" s="29">
        <v>484</v>
      </c>
      <c r="E2184" s="23">
        <v>271.7</v>
      </c>
      <c r="F2184" s="23">
        <v>274.55</v>
      </c>
      <c r="G2184" s="23">
        <v>277.42</v>
      </c>
      <c r="H2184" s="23">
        <v>5.72</v>
      </c>
      <c r="I2184" s="29">
        <v>419</v>
      </c>
      <c r="J2184" s="23">
        <v>271.7</v>
      </c>
      <c r="K2184" s="23">
        <v>277.42</v>
      </c>
      <c r="L2184" s="23">
        <v>277.42</v>
      </c>
      <c r="M2184" s="23">
        <v>5.72</v>
      </c>
      <c r="N2184" s="22">
        <f aca="true" t="shared" si="107" ref="N2184:N2207">K2184-F2184</f>
        <v>2.8700000000000045</v>
      </c>
      <c r="O2184" s="27">
        <f t="shared" si="106"/>
        <v>0.01045346931342198</v>
      </c>
    </row>
    <row r="2185" spans="1:15" ht="12" customHeight="1">
      <c r="A2185" s="28" t="s">
        <v>102</v>
      </c>
      <c r="B2185" s="28" t="s">
        <v>60</v>
      </c>
      <c r="C2185" s="28" t="s">
        <v>73</v>
      </c>
      <c r="D2185" s="29">
        <v>227</v>
      </c>
      <c r="E2185" s="23">
        <v>159.6</v>
      </c>
      <c r="F2185" s="23">
        <v>159.6</v>
      </c>
      <c r="G2185" s="23">
        <v>249.85</v>
      </c>
      <c r="H2185" s="23">
        <v>90.25</v>
      </c>
      <c r="I2185" s="29">
        <v>172</v>
      </c>
      <c r="J2185" s="23">
        <v>159.6</v>
      </c>
      <c r="K2185" s="23">
        <v>162.96</v>
      </c>
      <c r="L2185" s="23">
        <v>278.35</v>
      </c>
      <c r="M2185" s="23">
        <v>118.75</v>
      </c>
      <c r="N2185" s="22">
        <f t="shared" si="107"/>
        <v>3.3600000000000136</v>
      </c>
      <c r="O2185" s="27">
        <f t="shared" si="106"/>
        <v>0.021052631578947455</v>
      </c>
    </row>
    <row r="2186" spans="1:15" ht="12" customHeight="1">
      <c r="A2186" s="28" t="s">
        <v>102</v>
      </c>
      <c r="B2186" s="28" t="s">
        <v>56</v>
      </c>
      <c r="C2186" s="28" t="s">
        <v>73</v>
      </c>
      <c r="D2186" s="29">
        <v>168</v>
      </c>
      <c r="E2186" s="23">
        <v>198.28</v>
      </c>
      <c r="F2186" s="23">
        <v>404.1</v>
      </c>
      <c r="G2186" s="23">
        <v>494.845</v>
      </c>
      <c r="H2186" s="23">
        <v>296.565</v>
      </c>
      <c r="I2186" s="29">
        <v>168</v>
      </c>
      <c r="J2186" s="23">
        <v>231.9</v>
      </c>
      <c r="K2186" s="23">
        <v>423.7</v>
      </c>
      <c r="L2186" s="23">
        <v>472.15</v>
      </c>
      <c r="M2186" s="23">
        <v>240.25</v>
      </c>
      <c r="N2186" s="22">
        <f t="shared" si="107"/>
        <v>19.599999999999966</v>
      </c>
      <c r="O2186" s="27">
        <f t="shared" si="106"/>
        <v>0.04850284583023995</v>
      </c>
    </row>
    <row r="2187" spans="1:15" ht="12" customHeight="1">
      <c r="A2187" s="28" t="s">
        <v>102</v>
      </c>
      <c r="B2187" s="28" t="s">
        <v>40</v>
      </c>
      <c r="C2187" s="28" t="s">
        <v>74</v>
      </c>
      <c r="D2187" s="29">
        <v>145</v>
      </c>
      <c r="E2187" s="23">
        <v>1668</v>
      </c>
      <c r="F2187" s="23">
        <v>1743.3</v>
      </c>
      <c r="G2187" s="23">
        <v>2277.2</v>
      </c>
      <c r="H2187" s="23">
        <v>609.2</v>
      </c>
      <c r="I2187" s="29">
        <v>164</v>
      </c>
      <c r="J2187" s="23">
        <v>1582.655</v>
      </c>
      <c r="K2187" s="23">
        <v>1715.98</v>
      </c>
      <c r="L2187" s="23">
        <v>2233.575</v>
      </c>
      <c r="M2187" s="23">
        <v>650.92</v>
      </c>
      <c r="N2187" s="22">
        <f t="shared" si="107"/>
        <v>-27.319999999999936</v>
      </c>
      <c r="O2187" s="27">
        <f t="shared" si="106"/>
        <v>-0.015671427751964628</v>
      </c>
    </row>
    <row r="2188" spans="1:15" ht="12" customHeight="1">
      <c r="A2188" s="28" t="s">
        <v>102</v>
      </c>
      <c r="B2188" s="28" t="s">
        <v>59</v>
      </c>
      <c r="C2188" s="28" t="s">
        <v>73</v>
      </c>
      <c r="D2188" s="29">
        <v>116</v>
      </c>
      <c r="E2188" s="23">
        <v>119</v>
      </c>
      <c r="F2188" s="23">
        <v>161.5</v>
      </c>
      <c r="G2188" s="23">
        <v>163.93</v>
      </c>
      <c r="H2188" s="23">
        <v>44.93</v>
      </c>
      <c r="I2188" s="29">
        <v>76</v>
      </c>
      <c r="J2188" s="23">
        <v>153</v>
      </c>
      <c r="K2188" s="23">
        <v>161.5</v>
      </c>
      <c r="L2188" s="23">
        <v>164.9</v>
      </c>
      <c r="M2188" s="23">
        <v>11.9</v>
      </c>
      <c r="N2188" s="22">
        <f t="shared" si="107"/>
        <v>0</v>
      </c>
      <c r="O2188" s="27">
        <f t="shared" si="106"/>
        <v>0</v>
      </c>
    </row>
    <row r="2189" spans="1:15" ht="12" customHeight="1">
      <c r="A2189" s="28" t="s">
        <v>102</v>
      </c>
      <c r="B2189" s="28" t="s">
        <v>15</v>
      </c>
      <c r="C2189" s="28" t="s">
        <v>73</v>
      </c>
      <c r="D2189" s="29">
        <v>108</v>
      </c>
      <c r="E2189" s="23">
        <v>228.14</v>
      </c>
      <c r="F2189" s="23">
        <v>254.6</v>
      </c>
      <c r="G2189" s="23">
        <v>271.755</v>
      </c>
      <c r="H2189" s="23">
        <v>43.615</v>
      </c>
      <c r="I2189" s="29">
        <v>96</v>
      </c>
      <c r="J2189" s="23">
        <v>254.6</v>
      </c>
      <c r="K2189" s="23">
        <v>259.96</v>
      </c>
      <c r="L2189" s="23">
        <v>259.96</v>
      </c>
      <c r="M2189" s="23">
        <v>5.36</v>
      </c>
      <c r="N2189" s="22">
        <f t="shared" si="107"/>
        <v>5.359999999999985</v>
      </c>
      <c r="O2189" s="27">
        <f t="shared" si="106"/>
        <v>0.021052631578947312</v>
      </c>
    </row>
    <row r="2190" spans="1:15" ht="12" customHeight="1">
      <c r="A2190" s="28" t="s">
        <v>102</v>
      </c>
      <c r="B2190" s="28" t="s">
        <v>62</v>
      </c>
      <c r="C2190" s="28" t="s">
        <v>73</v>
      </c>
      <c r="D2190" s="29">
        <v>74</v>
      </c>
      <c r="E2190" s="23">
        <v>138.8</v>
      </c>
      <c r="F2190" s="23">
        <v>246.05</v>
      </c>
      <c r="G2190" s="23">
        <v>347.7</v>
      </c>
      <c r="H2190" s="23">
        <v>208.9</v>
      </c>
      <c r="I2190" s="29">
        <v>52</v>
      </c>
      <c r="J2190" s="23">
        <v>162.96</v>
      </c>
      <c r="K2190" s="23">
        <v>285.215</v>
      </c>
      <c r="L2190" s="23">
        <v>389.55</v>
      </c>
      <c r="M2190" s="23">
        <v>226.59</v>
      </c>
      <c r="N2190" s="22">
        <f t="shared" si="107"/>
        <v>39.164999999999964</v>
      </c>
      <c r="O2190" s="27">
        <f t="shared" si="106"/>
        <v>0.15917496443812218</v>
      </c>
    </row>
    <row r="2191" spans="1:15" ht="12" customHeight="1">
      <c r="A2191" s="28" t="s">
        <v>102</v>
      </c>
      <c r="B2191" s="28" t="s">
        <v>57</v>
      </c>
      <c r="C2191" s="28" t="s">
        <v>159</v>
      </c>
      <c r="D2191" s="29">
        <v>58</v>
      </c>
      <c r="E2191" s="23">
        <v>261.8</v>
      </c>
      <c r="F2191" s="23">
        <v>290.7</v>
      </c>
      <c r="G2191" s="23">
        <v>377.6</v>
      </c>
      <c r="H2191" s="23">
        <v>115.8</v>
      </c>
      <c r="I2191" s="29">
        <v>105</v>
      </c>
      <c r="J2191" s="23">
        <v>264.1</v>
      </c>
      <c r="K2191" s="23">
        <v>296.82</v>
      </c>
      <c r="L2191" s="23">
        <v>355.3</v>
      </c>
      <c r="M2191" s="23">
        <v>91.2</v>
      </c>
      <c r="N2191" s="22">
        <f t="shared" si="107"/>
        <v>6.1200000000000045</v>
      </c>
      <c r="O2191" s="27">
        <f t="shared" si="106"/>
        <v>0.021052631578947385</v>
      </c>
    </row>
    <row r="2192" spans="1:15" ht="12.75">
      <c r="A2192" s="28" t="s">
        <v>102</v>
      </c>
      <c r="B2192" s="28" t="s">
        <v>41</v>
      </c>
      <c r="C2192" s="28" t="s">
        <v>74</v>
      </c>
      <c r="D2192" s="29">
        <v>55</v>
      </c>
      <c r="E2192" s="23">
        <v>3165.11</v>
      </c>
      <c r="F2192" s="23">
        <v>4120.41</v>
      </c>
      <c r="G2192" s="23">
        <v>4631.54</v>
      </c>
      <c r="H2192" s="23">
        <v>1466.43</v>
      </c>
      <c r="I2192" s="29">
        <v>53</v>
      </c>
      <c r="J2192" s="23">
        <v>2559.35</v>
      </c>
      <c r="K2192" s="23">
        <v>3083.32</v>
      </c>
      <c r="L2192" s="23">
        <v>4016.62</v>
      </c>
      <c r="M2192" s="23">
        <v>1457.27</v>
      </c>
      <c r="N2192" s="22">
        <f t="shared" si="107"/>
        <v>-1037.0899999999997</v>
      </c>
      <c r="O2192" s="27">
        <f t="shared" si="106"/>
        <v>-0.2516958263862091</v>
      </c>
    </row>
    <row r="2193" spans="1:15" ht="12.75">
      <c r="A2193" s="28" t="s">
        <v>102</v>
      </c>
      <c r="B2193" s="28" t="s">
        <v>76</v>
      </c>
      <c r="C2193" s="28" t="s">
        <v>73</v>
      </c>
      <c r="D2193" s="29">
        <v>51</v>
      </c>
      <c r="E2193" s="23">
        <v>1682.45</v>
      </c>
      <c r="F2193" s="23">
        <v>3628.8</v>
      </c>
      <c r="G2193" s="23">
        <v>3746.14</v>
      </c>
      <c r="H2193" s="23">
        <v>2063.69</v>
      </c>
      <c r="I2193" s="29">
        <v>36</v>
      </c>
      <c r="J2193" s="23">
        <v>1700.16</v>
      </c>
      <c r="K2193" s="23">
        <v>3591.66</v>
      </c>
      <c r="L2193" s="23">
        <v>3668.9</v>
      </c>
      <c r="M2193" s="23">
        <v>1968.74</v>
      </c>
      <c r="N2193" s="22">
        <f t="shared" si="107"/>
        <v>-37.14000000000033</v>
      </c>
      <c r="O2193" s="27">
        <f t="shared" si="106"/>
        <v>-0.010234788359788449</v>
      </c>
    </row>
    <row r="2194" spans="1:15" ht="12.75">
      <c r="A2194" s="28" t="s">
        <v>102</v>
      </c>
      <c r="B2194" s="28" t="s">
        <v>63</v>
      </c>
      <c r="C2194" s="28" t="s">
        <v>75</v>
      </c>
      <c r="D2194" s="29">
        <v>49</v>
      </c>
      <c r="E2194" s="23">
        <v>492.9</v>
      </c>
      <c r="F2194" s="23">
        <v>535.5</v>
      </c>
      <c r="G2194" s="23">
        <v>553.35</v>
      </c>
      <c r="H2194" s="23">
        <v>60.45</v>
      </c>
      <c r="I2194" s="29">
        <v>59</v>
      </c>
      <c r="J2194" s="23">
        <v>577.15</v>
      </c>
      <c r="K2194" s="23">
        <v>622.25</v>
      </c>
      <c r="L2194" s="23">
        <v>635.35</v>
      </c>
      <c r="M2194" s="23">
        <v>58.2</v>
      </c>
      <c r="N2194" s="22">
        <f t="shared" si="107"/>
        <v>86.75</v>
      </c>
      <c r="O2194" s="27">
        <f t="shared" si="106"/>
        <v>0.1619981325863679</v>
      </c>
    </row>
    <row r="2195" spans="1:15" ht="12.75">
      <c r="A2195" s="28" t="s">
        <v>102</v>
      </c>
      <c r="B2195" s="28" t="s">
        <v>18</v>
      </c>
      <c r="C2195" s="28" t="s">
        <v>73</v>
      </c>
      <c r="D2195" s="29">
        <v>42</v>
      </c>
      <c r="E2195" s="23">
        <v>1574.16</v>
      </c>
      <c r="F2195" s="23">
        <v>1780.3</v>
      </c>
      <c r="G2195" s="23">
        <v>1817.78</v>
      </c>
      <c r="H2195" s="23">
        <v>243.62</v>
      </c>
      <c r="I2195" s="29">
        <v>31</v>
      </c>
      <c r="J2195" s="23">
        <v>1686.6</v>
      </c>
      <c r="K2195" s="23">
        <v>1780.3</v>
      </c>
      <c r="L2195" s="23">
        <v>1970.3</v>
      </c>
      <c r="M2195" s="23">
        <v>283.7</v>
      </c>
      <c r="N2195" s="22">
        <f t="shared" si="107"/>
        <v>0</v>
      </c>
      <c r="O2195" s="27">
        <f t="shared" si="106"/>
        <v>0</v>
      </c>
    </row>
    <row r="2196" spans="1:15" ht="12.75">
      <c r="A2196" s="55" t="s">
        <v>102</v>
      </c>
      <c r="B2196" s="55" t="s">
        <v>199</v>
      </c>
      <c r="C2196" s="55" t="s">
        <v>159</v>
      </c>
      <c r="D2196" s="57">
        <v>34</v>
      </c>
      <c r="E2196" s="70">
        <v>4269.44</v>
      </c>
      <c r="F2196" s="70">
        <v>5333.65</v>
      </c>
      <c r="G2196" s="70">
        <v>6555.98</v>
      </c>
      <c r="H2196" s="70">
        <v>2286.54</v>
      </c>
      <c r="I2196" s="57">
        <v>23</v>
      </c>
      <c r="J2196" s="70">
        <v>4241.86</v>
      </c>
      <c r="K2196" s="70">
        <v>5000.05</v>
      </c>
      <c r="L2196" s="70">
        <v>7167.91</v>
      </c>
      <c r="M2196" s="70">
        <v>2926.05</v>
      </c>
      <c r="N2196" s="22">
        <f t="shared" si="107"/>
        <v>-333.59999999999945</v>
      </c>
      <c r="O2196" s="27">
        <f t="shared" si="106"/>
        <v>-0.06254628631425</v>
      </c>
    </row>
    <row r="2197" spans="1:15" ht="12.75">
      <c r="A2197" s="28" t="s">
        <v>102</v>
      </c>
      <c r="B2197" s="28" t="s">
        <v>7</v>
      </c>
      <c r="C2197" s="28" t="s">
        <v>73</v>
      </c>
      <c r="D2197" s="29">
        <v>30</v>
      </c>
      <c r="E2197" s="23">
        <v>307.49</v>
      </c>
      <c r="F2197" s="23">
        <v>338.53</v>
      </c>
      <c r="G2197" s="23">
        <v>338.53</v>
      </c>
      <c r="H2197" s="23">
        <v>31.04</v>
      </c>
      <c r="I2197" s="29">
        <v>20</v>
      </c>
      <c r="J2197" s="23">
        <v>275.695</v>
      </c>
      <c r="K2197" s="23">
        <v>338.53</v>
      </c>
      <c r="L2197" s="23">
        <v>587.375</v>
      </c>
      <c r="M2197" s="23">
        <v>311.68</v>
      </c>
      <c r="N2197" s="22">
        <f t="shared" si="107"/>
        <v>0</v>
      </c>
      <c r="O2197" s="27">
        <f t="shared" si="106"/>
        <v>0</v>
      </c>
    </row>
    <row r="2198" spans="1:15" ht="12.75">
      <c r="A2198" s="28" t="s">
        <v>102</v>
      </c>
      <c r="B2198" s="28" t="s">
        <v>13</v>
      </c>
      <c r="C2198" s="28" t="s">
        <v>73</v>
      </c>
      <c r="D2198" s="29">
        <v>27</v>
      </c>
      <c r="E2198" s="23">
        <v>393.98</v>
      </c>
      <c r="F2198" s="23">
        <v>617.89</v>
      </c>
      <c r="G2198" s="23">
        <v>1121.32</v>
      </c>
      <c r="H2198" s="23">
        <v>727.34</v>
      </c>
      <c r="I2198" s="29">
        <v>21</v>
      </c>
      <c r="J2198" s="23">
        <v>617.89</v>
      </c>
      <c r="K2198" s="23">
        <v>1098.2</v>
      </c>
      <c r="L2198" s="23">
        <v>1121.32</v>
      </c>
      <c r="M2198" s="23">
        <v>503.43</v>
      </c>
      <c r="N2198" s="22">
        <f t="shared" si="107"/>
        <v>480.31000000000006</v>
      </c>
      <c r="O2198" s="27">
        <f t="shared" si="106"/>
        <v>0.7773390085613945</v>
      </c>
    </row>
    <row r="2199" spans="1:15" ht="12.75">
      <c r="A2199" s="55" t="s">
        <v>102</v>
      </c>
      <c r="B2199" s="55" t="s">
        <v>197</v>
      </c>
      <c r="C2199" s="55" t="s">
        <v>159</v>
      </c>
      <c r="D2199" s="57">
        <v>25</v>
      </c>
      <c r="E2199" s="70">
        <v>1412.51</v>
      </c>
      <c r="F2199" s="70">
        <v>1470.04</v>
      </c>
      <c r="G2199" s="70">
        <v>2180.71</v>
      </c>
      <c r="H2199" s="70">
        <v>768.2</v>
      </c>
      <c r="I2199" s="57">
        <v>14</v>
      </c>
      <c r="J2199" s="70">
        <v>1683.91</v>
      </c>
      <c r="K2199" s="70">
        <v>1772.525</v>
      </c>
      <c r="L2199" s="70">
        <v>2900.16</v>
      </c>
      <c r="M2199" s="70">
        <v>1216.25</v>
      </c>
      <c r="N2199" s="22">
        <f t="shared" si="107"/>
        <v>302.4850000000001</v>
      </c>
      <c r="O2199" s="27">
        <f t="shared" si="106"/>
        <v>0.2057665097548367</v>
      </c>
    </row>
    <row r="2200" spans="1:15" ht="12.75">
      <c r="A2200" s="28" t="s">
        <v>102</v>
      </c>
      <c r="B2200" s="28" t="s">
        <v>58</v>
      </c>
      <c r="C2200" s="28" t="s">
        <v>73</v>
      </c>
      <c r="D2200" s="29">
        <v>20</v>
      </c>
      <c r="E2200" s="23">
        <v>161.28</v>
      </c>
      <c r="F2200" s="23">
        <v>197.76</v>
      </c>
      <c r="G2200" s="23">
        <v>286.2</v>
      </c>
      <c r="H2200" s="23">
        <v>124.92</v>
      </c>
      <c r="I2200" s="29">
        <v>12</v>
      </c>
      <c r="J2200" s="23">
        <v>115.965</v>
      </c>
      <c r="K2200" s="23">
        <v>215.65</v>
      </c>
      <c r="L2200" s="23">
        <v>220.19</v>
      </c>
      <c r="M2200" s="23">
        <v>104.225</v>
      </c>
      <c r="N2200" s="22">
        <f t="shared" si="107"/>
        <v>17.890000000000015</v>
      </c>
      <c r="O2200" s="27">
        <f t="shared" si="106"/>
        <v>0.09046318770226545</v>
      </c>
    </row>
    <row r="2201" spans="1:15" ht="12.75">
      <c r="A2201" s="28" t="s">
        <v>102</v>
      </c>
      <c r="B2201" s="28" t="s">
        <v>8</v>
      </c>
      <c r="C2201" s="28" t="s">
        <v>73</v>
      </c>
      <c r="D2201" s="29">
        <v>18</v>
      </c>
      <c r="E2201" s="23">
        <v>634.51</v>
      </c>
      <c r="F2201" s="23">
        <v>1445.875</v>
      </c>
      <c r="G2201" s="23">
        <v>1805.95</v>
      </c>
      <c r="H2201" s="23">
        <v>1171.44</v>
      </c>
      <c r="I2201" s="29">
        <v>14</v>
      </c>
      <c r="J2201" s="23">
        <v>966.41</v>
      </c>
      <c r="K2201" s="23">
        <v>1765.1</v>
      </c>
      <c r="L2201" s="23">
        <v>1843.97</v>
      </c>
      <c r="M2201" s="23">
        <v>877.56</v>
      </c>
      <c r="N2201" s="22">
        <f t="shared" si="107"/>
        <v>319.2249999999999</v>
      </c>
      <c r="O2201" s="27">
        <f t="shared" si="106"/>
        <v>0.22078326273018062</v>
      </c>
    </row>
    <row r="2202" spans="1:15" ht="12.75">
      <c r="A2202" s="28" t="s">
        <v>102</v>
      </c>
      <c r="B2202" s="28" t="s">
        <v>29</v>
      </c>
      <c r="C2202" s="28" t="s">
        <v>73</v>
      </c>
      <c r="D2202" s="29">
        <v>18</v>
      </c>
      <c r="E2202" s="23">
        <v>913.68</v>
      </c>
      <c r="F2202" s="23">
        <v>974.92</v>
      </c>
      <c r="G2202" s="23">
        <v>1007</v>
      </c>
      <c r="H2202" s="23">
        <v>93.32</v>
      </c>
      <c r="I2202" s="29">
        <v>12</v>
      </c>
      <c r="J2202" s="23">
        <v>1024.15</v>
      </c>
      <c r="K2202" s="23">
        <v>1099.15</v>
      </c>
      <c r="L2202" s="23">
        <v>1122.29</v>
      </c>
      <c r="M2202" s="23">
        <v>98.14</v>
      </c>
      <c r="N2202" s="22">
        <f t="shared" si="107"/>
        <v>124.23000000000013</v>
      </c>
      <c r="O2202" s="27">
        <f t="shared" si="106"/>
        <v>0.12742584006892888</v>
      </c>
    </row>
    <row r="2203" spans="1:15" ht="12.75">
      <c r="A2203" s="28" t="s">
        <v>102</v>
      </c>
      <c r="B2203" s="28" t="s">
        <v>34</v>
      </c>
      <c r="C2203" s="28" t="s">
        <v>74</v>
      </c>
      <c r="D2203" s="29">
        <v>16</v>
      </c>
      <c r="E2203" s="23">
        <v>669.685</v>
      </c>
      <c r="F2203" s="23">
        <v>785.555</v>
      </c>
      <c r="G2203" s="23">
        <v>808.99</v>
      </c>
      <c r="H2203" s="23">
        <v>139.305</v>
      </c>
      <c r="I2203" s="29">
        <v>11</v>
      </c>
      <c r="J2203" s="23">
        <v>813.83</v>
      </c>
      <c r="K2203" s="23">
        <v>2662.19</v>
      </c>
      <c r="L2203" s="23">
        <v>2776.77</v>
      </c>
      <c r="M2203" s="23">
        <v>1962.94</v>
      </c>
      <c r="N2203" s="22">
        <f t="shared" si="107"/>
        <v>1876.6350000000002</v>
      </c>
      <c r="O2203" s="27">
        <f t="shared" si="106"/>
        <v>2.3889288464843332</v>
      </c>
    </row>
    <row r="2204" spans="1:15" ht="12.75">
      <c r="A2204" s="28" t="s">
        <v>102</v>
      </c>
      <c r="B2204" s="28" t="s">
        <v>42</v>
      </c>
      <c r="C2204" s="28" t="s">
        <v>74</v>
      </c>
      <c r="D2204" s="29">
        <v>15</v>
      </c>
      <c r="E2204" s="23">
        <v>10680.95</v>
      </c>
      <c r="F2204" s="23">
        <v>12539.86</v>
      </c>
      <c r="G2204" s="23">
        <v>13020.89</v>
      </c>
      <c r="H2204" s="23">
        <v>2339.94</v>
      </c>
      <c r="I2204" s="29">
        <v>25</v>
      </c>
      <c r="J2204" s="23">
        <v>11460.52</v>
      </c>
      <c r="K2204" s="23">
        <v>12359.69</v>
      </c>
      <c r="L2204" s="23">
        <v>13861.73</v>
      </c>
      <c r="M2204" s="23">
        <v>2401.21</v>
      </c>
      <c r="N2204" s="22">
        <f t="shared" si="107"/>
        <v>-180.17000000000007</v>
      </c>
      <c r="O2204" s="27">
        <f t="shared" si="106"/>
        <v>-0.014367784010347807</v>
      </c>
    </row>
    <row r="2205" spans="1:15" ht="12.75">
      <c r="A2205" s="28" t="s">
        <v>102</v>
      </c>
      <c r="B2205" s="28" t="s">
        <v>43</v>
      </c>
      <c r="C2205" s="28" t="s">
        <v>74</v>
      </c>
      <c r="D2205" s="29">
        <v>15</v>
      </c>
      <c r="E2205" s="23">
        <v>7308.3</v>
      </c>
      <c r="F2205" s="23">
        <v>9103.46</v>
      </c>
      <c r="G2205" s="23">
        <v>13789.53</v>
      </c>
      <c r="H2205" s="23">
        <v>6481.23</v>
      </c>
      <c r="I2205" s="29">
        <v>14</v>
      </c>
      <c r="J2205" s="23">
        <v>8524.07</v>
      </c>
      <c r="K2205" s="23">
        <v>9762.23</v>
      </c>
      <c r="L2205" s="23">
        <v>11257.51</v>
      </c>
      <c r="M2205" s="23">
        <v>2733.44</v>
      </c>
      <c r="N2205" s="22">
        <f t="shared" si="107"/>
        <v>658.7700000000004</v>
      </c>
      <c r="O2205" s="27">
        <f t="shared" si="106"/>
        <v>0.07236479316655431</v>
      </c>
    </row>
    <row r="2206" spans="1:15" ht="12.75">
      <c r="A2206" s="28" t="s">
        <v>102</v>
      </c>
      <c r="B2206" s="28" t="s">
        <v>81</v>
      </c>
      <c r="C2206" s="28" t="s">
        <v>73</v>
      </c>
      <c r="D2206" s="29">
        <v>14</v>
      </c>
      <c r="E2206" s="23">
        <v>4070.7</v>
      </c>
      <c r="F2206" s="23">
        <v>4612.25</v>
      </c>
      <c r="G2206" s="23">
        <v>4709.35</v>
      </c>
      <c r="H2206" s="23">
        <v>638.65</v>
      </c>
      <c r="I2206" s="29">
        <v>10</v>
      </c>
      <c r="J2206" s="23">
        <v>4369.5</v>
      </c>
      <c r="K2206" s="23">
        <v>4841.94</v>
      </c>
      <c r="L2206" s="23">
        <v>4893.45</v>
      </c>
      <c r="M2206" s="23">
        <v>523.95</v>
      </c>
      <c r="N2206" s="22">
        <f t="shared" si="107"/>
        <v>229.6899999999996</v>
      </c>
      <c r="O2206" s="27">
        <f t="shared" si="106"/>
        <v>0.04979998915930394</v>
      </c>
    </row>
    <row r="2207" spans="1:15" ht="12.75">
      <c r="A2207" s="28" t="s">
        <v>102</v>
      </c>
      <c r="B2207" s="28" t="s">
        <v>46</v>
      </c>
      <c r="C2207" s="28" t="s">
        <v>74</v>
      </c>
      <c r="D2207" s="29">
        <v>12</v>
      </c>
      <c r="E2207" s="23">
        <v>8355.99</v>
      </c>
      <c r="F2207" s="23">
        <v>8808.61</v>
      </c>
      <c r="G2207" s="23">
        <v>10437.33</v>
      </c>
      <c r="H2207" s="23">
        <v>2081.34</v>
      </c>
      <c r="I2207" s="29">
        <v>18</v>
      </c>
      <c r="J2207" s="23">
        <v>2280.83</v>
      </c>
      <c r="K2207" s="23">
        <v>9430.46</v>
      </c>
      <c r="L2207" s="23">
        <v>10751.25</v>
      </c>
      <c r="M2207" s="23">
        <v>8470.42</v>
      </c>
      <c r="N2207" s="22">
        <f t="shared" si="107"/>
        <v>621.8499999999985</v>
      </c>
      <c r="O2207" s="27">
        <f t="shared" si="106"/>
        <v>0.0705957012513891</v>
      </c>
    </row>
    <row r="2208" spans="1:15" ht="12.75">
      <c r="A2208" s="28" t="s">
        <v>102</v>
      </c>
      <c r="B2208" s="28" t="s">
        <v>25</v>
      </c>
      <c r="C2208" s="28" t="s">
        <v>73</v>
      </c>
      <c r="D2208" s="29"/>
      <c r="E2208" s="23"/>
      <c r="F2208" s="23"/>
      <c r="G2208" s="23"/>
      <c r="H2208" s="23"/>
      <c r="I2208" s="29">
        <v>55</v>
      </c>
      <c r="J2208" s="23">
        <v>1581.3</v>
      </c>
      <c r="K2208" s="23">
        <v>1669.15</v>
      </c>
      <c r="L2208" s="23">
        <v>1673.9</v>
      </c>
      <c r="M2208" s="23">
        <v>92.6</v>
      </c>
      <c r="N2208" s="22" t="s">
        <v>203</v>
      </c>
      <c r="O2208" s="27" t="e">
        <f t="shared" si="106"/>
        <v>#VALUE!</v>
      </c>
    </row>
    <row r="2209" spans="1:15" ht="12.75">
      <c r="A2209" s="28" t="s">
        <v>102</v>
      </c>
      <c r="B2209" s="28" t="s">
        <v>27</v>
      </c>
      <c r="C2209" s="28" t="s">
        <v>73</v>
      </c>
      <c r="D2209" s="29"/>
      <c r="E2209" s="23"/>
      <c r="F2209" s="23"/>
      <c r="G2209" s="23"/>
      <c r="H2209" s="23"/>
      <c r="I2209" s="29">
        <v>27</v>
      </c>
      <c r="J2209" s="23">
        <v>1693.46</v>
      </c>
      <c r="K2209" s="23">
        <v>1715.7</v>
      </c>
      <c r="L2209" s="23">
        <v>1927.39</v>
      </c>
      <c r="M2209" s="23">
        <v>233.93</v>
      </c>
      <c r="N2209" s="22" t="s">
        <v>203</v>
      </c>
      <c r="O2209" s="27" t="e">
        <f t="shared" si="106"/>
        <v>#VALUE!</v>
      </c>
    </row>
    <row r="2210" spans="1:15" ht="12.75">
      <c r="A2210" s="28" t="s">
        <v>102</v>
      </c>
      <c r="B2210" s="28" t="s">
        <v>44</v>
      </c>
      <c r="C2210" s="28" t="s">
        <v>74</v>
      </c>
      <c r="D2210" s="29"/>
      <c r="E2210" s="23"/>
      <c r="F2210" s="23"/>
      <c r="G2210" s="23"/>
      <c r="H2210" s="23"/>
      <c r="I2210" s="29">
        <v>10</v>
      </c>
      <c r="J2210" s="23">
        <v>11469.49</v>
      </c>
      <c r="K2210" s="23">
        <v>19260.405</v>
      </c>
      <c r="L2210" s="23">
        <v>21712.83</v>
      </c>
      <c r="M2210" s="23">
        <v>10243.34</v>
      </c>
      <c r="N2210" s="22" t="s">
        <v>203</v>
      </c>
      <c r="O2210" s="27" t="e">
        <f t="shared" si="106"/>
        <v>#VALUE!</v>
      </c>
    </row>
    <row r="2211" spans="1:15" ht="12.75">
      <c r="A2211" s="28" t="s">
        <v>102</v>
      </c>
      <c r="B2211" s="28" t="s">
        <v>54</v>
      </c>
      <c r="C2211" s="28" t="s">
        <v>74</v>
      </c>
      <c r="D2211" s="29"/>
      <c r="E2211" s="23"/>
      <c r="F2211" s="23"/>
      <c r="G2211" s="23"/>
      <c r="H2211" s="23"/>
      <c r="I2211" s="29">
        <v>12</v>
      </c>
      <c r="J2211" s="23">
        <v>4470.87</v>
      </c>
      <c r="K2211" s="23">
        <v>4937.225</v>
      </c>
      <c r="L2211" s="23">
        <v>6096.545</v>
      </c>
      <c r="M2211" s="23">
        <v>1625.675</v>
      </c>
      <c r="N2211" s="22" t="s">
        <v>203</v>
      </c>
      <c r="O2211" s="27" t="e">
        <f t="shared" si="106"/>
        <v>#VALUE!</v>
      </c>
    </row>
    <row r="2212" spans="1:15" ht="12.75">
      <c r="A2212" s="28" t="s">
        <v>138</v>
      </c>
      <c r="B2212" s="28" t="s">
        <v>28</v>
      </c>
      <c r="C2212" s="28" t="s">
        <v>73</v>
      </c>
      <c r="D2212" s="29">
        <v>502</v>
      </c>
      <c r="E2212" s="23">
        <v>342.55</v>
      </c>
      <c r="F2212" s="23">
        <v>345.8</v>
      </c>
      <c r="G2212" s="23">
        <v>382.85</v>
      </c>
      <c r="H2212" s="23">
        <v>40.3</v>
      </c>
      <c r="I2212" s="29">
        <v>640</v>
      </c>
      <c r="J2212" s="23">
        <v>378.1</v>
      </c>
      <c r="K2212" s="23">
        <v>382.85</v>
      </c>
      <c r="L2212" s="23">
        <v>402.8</v>
      </c>
      <c r="M2212" s="23">
        <v>24.7</v>
      </c>
      <c r="N2212" s="22">
        <f aca="true" t="shared" si="108" ref="N2212:N2245">K2212-F2212</f>
        <v>37.05000000000001</v>
      </c>
      <c r="O2212" s="27">
        <f t="shared" si="106"/>
        <v>0.10714285714285718</v>
      </c>
    </row>
    <row r="2213" spans="1:15" ht="12.75">
      <c r="A2213" s="28" t="s">
        <v>138</v>
      </c>
      <c r="B2213" s="28" t="s">
        <v>60</v>
      </c>
      <c r="C2213" s="28" t="s">
        <v>73</v>
      </c>
      <c r="D2213" s="29">
        <v>223</v>
      </c>
      <c r="E2213" s="23">
        <v>246.05</v>
      </c>
      <c r="F2213" s="23">
        <v>331.55</v>
      </c>
      <c r="G2213" s="23">
        <v>352.45</v>
      </c>
      <c r="H2213" s="23">
        <v>106.4</v>
      </c>
      <c r="I2213" s="29">
        <v>234</v>
      </c>
      <c r="J2213" s="23">
        <v>258.4</v>
      </c>
      <c r="K2213" s="23">
        <v>348.65</v>
      </c>
      <c r="L2213" s="23">
        <v>369.55</v>
      </c>
      <c r="M2213" s="23">
        <v>111.15</v>
      </c>
      <c r="N2213" s="22">
        <f t="shared" si="108"/>
        <v>17.099999999999966</v>
      </c>
      <c r="O2213" s="27">
        <f t="shared" si="106"/>
        <v>0.05157593123209159</v>
      </c>
    </row>
    <row r="2214" spans="1:15" ht="12.75">
      <c r="A2214" s="28" t="s">
        <v>138</v>
      </c>
      <c r="B2214" s="28" t="s">
        <v>56</v>
      </c>
      <c r="C2214" s="28" t="s">
        <v>73</v>
      </c>
      <c r="D2214" s="29">
        <v>220</v>
      </c>
      <c r="E2214" s="23">
        <v>378</v>
      </c>
      <c r="F2214" s="23">
        <v>556.7</v>
      </c>
      <c r="G2214" s="23">
        <v>692</v>
      </c>
      <c r="H2214" s="23">
        <v>314</v>
      </c>
      <c r="I2214" s="29">
        <v>236</v>
      </c>
      <c r="J2214" s="23">
        <v>367.65</v>
      </c>
      <c r="K2214" s="23">
        <v>585.2</v>
      </c>
      <c r="L2214" s="23">
        <v>702.05</v>
      </c>
      <c r="M2214" s="23">
        <v>334.4</v>
      </c>
      <c r="N2214" s="22">
        <f t="shared" si="108"/>
        <v>28.5</v>
      </c>
      <c r="O2214" s="27">
        <f t="shared" si="106"/>
        <v>0.051194539249146756</v>
      </c>
    </row>
    <row r="2215" spans="1:15" ht="12.75">
      <c r="A2215" s="28" t="s">
        <v>138</v>
      </c>
      <c r="B2215" s="28" t="s">
        <v>40</v>
      </c>
      <c r="C2215" s="28" t="s">
        <v>74</v>
      </c>
      <c r="D2215" s="29">
        <v>204</v>
      </c>
      <c r="E2215" s="23">
        <v>2442.77</v>
      </c>
      <c r="F2215" s="23">
        <v>2716.05</v>
      </c>
      <c r="G2215" s="23">
        <v>3190.32</v>
      </c>
      <c r="H2215" s="23">
        <v>747.55</v>
      </c>
      <c r="I2215" s="29">
        <v>204</v>
      </c>
      <c r="J2215" s="23">
        <v>2433.865</v>
      </c>
      <c r="K2215" s="23">
        <v>2578.735</v>
      </c>
      <c r="L2215" s="23">
        <v>2897.8</v>
      </c>
      <c r="M2215" s="23">
        <v>463.935</v>
      </c>
      <c r="N2215" s="22">
        <f t="shared" si="108"/>
        <v>-137.31500000000005</v>
      </c>
      <c r="O2215" s="27">
        <f t="shared" si="106"/>
        <v>-0.050556874873437546</v>
      </c>
    </row>
    <row r="2216" spans="1:15" ht="12.75">
      <c r="A2216" s="28" t="s">
        <v>138</v>
      </c>
      <c r="B2216" s="28" t="s">
        <v>15</v>
      </c>
      <c r="C2216" s="28" t="s">
        <v>73</v>
      </c>
      <c r="D2216" s="29">
        <v>172</v>
      </c>
      <c r="E2216" s="23">
        <v>175.44</v>
      </c>
      <c r="F2216" s="23">
        <v>204.25</v>
      </c>
      <c r="G2216" s="23">
        <v>204.25</v>
      </c>
      <c r="H2216" s="23">
        <v>28.81</v>
      </c>
      <c r="I2216" s="29">
        <v>108</v>
      </c>
      <c r="J2216" s="23">
        <v>163.4</v>
      </c>
      <c r="K2216" s="23">
        <v>204.25</v>
      </c>
      <c r="L2216" s="23">
        <v>214.7</v>
      </c>
      <c r="M2216" s="23">
        <v>51.3</v>
      </c>
      <c r="N2216" s="22">
        <f t="shared" si="108"/>
        <v>0</v>
      </c>
      <c r="O2216" s="27">
        <f t="shared" si="106"/>
        <v>0</v>
      </c>
    </row>
    <row r="2217" spans="1:15" ht="12.75">
      <c r="A2217" s="28" t="s">
        <v>138</v>
      </c>
      <c r="B2217" s="28" t="s">
        <v>18</v>
      </c>
      <c r="C2217" s="28" t="s">
        <v>73</v>
      </c>
      <c r="D2217" s="29">
        <v>96</v>
      </c>
      <c r="E2217" s="23">
        <v>1689.6</v>
      </c>
      <c r="F2217" s="23">
        <v>2006.4</v>
      </c>
      <c r="G2217" s="23">
        <v>2006.4</v>
      </c>
      <c r="H2217" s="23">
        <v>316.8</v>
      </c>
      <c r="I2217" s="29">
        <v>72</v>
      </c>
      <c r="J2217" s="23">
        <v>1774.4</v>
      </c>
      <c r="K2217" s="23">
        <v>2006.4</v>
      </c>
      <c r="L2217" s="23">
        <v>2107.1</v>
      </c>
      <c r="M2217" s="23">
        <v>332.7</v>
      </c>
      <c r="N2217" s="22">
        <f t="shared" si="108"/>
        <v>0</v>
      </c>
      <c r="O2217" s="27">
        <f t="shared" si="106"/>
        <v>0</v>
      </c>
    </row>
    <row r="2218" spans="1:15" ht="12.75">
      <c r="A2218" s="28" t="s">
        <v>138</v>
      </c>
      <c r="B2218" s="28" t="s">
        <v>27</v>
      </c>
      <c r="C2218" s="28" t="s">
        <v>73</v>
      </c>
      <c r="D2218" s="29">
        <v>94</v>
      </c>
      <c r="E2218" s="23">
        <v>2283.1</v>
      </c>
      <c r="F2218" s="23">
        <v>2551.7</v>
      </c>
      <c r="G2218" s="23">
        <v>2551.7</v>
      </c>
      <c r="H2218" s="23">
        <v>268.6</v>
      </c>
      <c r="I2218" s="29">
        <v>75</v>
      </c>
      <c r="J2218" s="23">
        <v>2397.85</v>
      </c>
      <c r="K2218" s="23">
        <v>2551.7</v>
      </c>
      <c r="L2218" s="23">
        <v>2679.95</v>
      </c>
      <c r="M2218" s="23">
        <v>282.1</v>
      </c>
      <c r="N2218" s="22">
        <f t="shared" si="108"/>
        <v>0</v>
      </c>
      <c r="O2218" s="27">
        <f t="shared" si="106"/>
        <v>0</v>
      </c>
    </row>
    <row r="2219" spans="1:15" ht="12.75">
      <c r="A2219" s="28" t="s">
        <v>138</v>
      </c>
      <c r="B2219" s="28" t="s">
        <v>62</v>
      </c>
      <c r="C2219" s="28" t="s">
        <v>73</v>
      </c>
      <c r="D2219" s="29">
        <v>82</v>
      </c>
      <c r="E2219" s="23">
        <v>241.54</v>
      </c>
      <c r="F2219" s="23">
        <v>409.45</v>
      </c>
      <c r="G2219" s="23">
        <v>493.05</v>
      </c>
      <c r="H2219" s="23">
        <v>251.51</v>
      </c>
      <c r="I2219" s="29">
        <v>83</v>
      </c>
      <c r="J2219" s="23">
        <v>300.2</v>
      </c>
      <c r="K2219" s="23">
        <v>430.35</v>
      </c>
      <c r="L2219" s="23">
        <v>517.75</v>
      </c>
      <c r="M2219" s="23">
        <v>217.55</v>
      </c>
      <c r="N2219" s="22">
        <f t="shared" si="108"/>
        <v>20.900000000000034</v>
      </c>
      <c r="O2219" s="27">
        <f t="shared" si="106"/>
        <v>0.05104408352668222</v>
      </c>
    </row>
    <row r="2220" spans="1:15" ht="12.75">
      <c r="A2220" s="28" t="s">
        <v>138</v>
      </c>
      <c r="B2220" s="28" t="s">
        <v>57</v>
      </c>
      <c r="C2220" s="28" t="s">
        <v>159</v>
      </c>
      <c r="D2220" s="29">
        <v>82</v>
      </c>
      <c r="E2220" s="23">
        <v>358.15</v>
      </c>
      <c r="F2220" s="23">
        <v>609.45</v>
      </c>
      <c r="G2220" s="23">
        <v>722</v>
      </c>
      <c r="H2220" s="23">
        <v>363.85</v>
      </c>
      <c r="I2220" s="29">
        <v>95</v>
      </c>
      <c r="J2220" s="23">
        <v>358.15</v>
      </c>
      <c r="K2220" s="23">
        <v>421.02</v>
      </c>
      <c r="L2220" s="23">
        <v>722</v>
      </c>
      <c r="M2220" s="23">
        <v>363.85</v>
      </c>
      <c r="N2220" s="22">
        <f t="shared" si="108"/>
        <v>-188.43000000000006</v>
      </c>
      <c r="O2220" s="27">
        <f t="shared" si="106"/>
        <v>-0.30918040856509976</v>
      </c>
    </row>
    <row r="2221" spans="1:15" ht="12.75">
      <c r="A2221" s="28" t="s">
        <v>138</v>
      </c>
      <c r="B2221" s="28" t="s">
        <v>63</v>
      </c>
      <c r="C2221" s="28" t="s">
        <v>75</v>
      </c>
      <c r="D2221" s="29">
        <v>81</v>
      </c>
      <c r="E2221" s="23">
        <v>245.1</v>
      </c>
      <c r="F2221" s="23">
        <v>245.1</v>
      </c>
      <c r="G2221" s="23">
        <v>364.8</v>
      </c>
      <c r="H2221" s="23">
        <v>119.7</v>
      </c>
      <c r="I2221" s="29">
        <v>98</v>
      </c>
      <c r="J2221" s="23">
        <v>326.4</v>
      </c>
      <c r="K2221" s="23">
        <v>364.8</v>
      </c>
      <c r="L2221" s="23">
        <v>364.8</v>
      </c>
      <c r="M2221" s="23">
        <v>38.4</v>
      </c>
      <c r="N2221" s="22">
        <f t="shared" si="108"/>
        <v>119.70000000000002</v>
      </c>
      <c r="O2221" s="27">
        <f t="shared" si="106"/>
        <v>0.4883720930232559</v>
      </c>
    </row>
    <row r="2222" spans="1:15" ht="12.75">
      <c r="A2222" s="28" t="s">
        <v>138</v>
      </c>
      <c r="B2222" s="28" t="s">
        <v>59</v>
      </c>
      <c r="C2222" s="28" t="s">
        <v>73</v>
      </c>
      <c r="D2222" s="29">
        <v>74</v>
      </c>
      <c r="E2222" s="23">
        <v>277.44</v>
      </c>
      <c r="F2222" s="23">
        <v>323</v>
      </c>
      <c r="G2222" s="23">
        <v>323</v>
      </c>
      <c r="H2222" s="23">
        <v>45.56</v>
      </c>
      <c r="I2222" s="29">
        <v>116</v>
      </c>
      <c r="J2222" s="23">
        <v>323</v>
      </c>
      <c r="K2222" s="23">
        <v>339.15</v>
      </c>
      <c r="L2222" s="23">
        <v>339.15</v>
      </c>
      <c r="M2222" s="23">
        <v>16.15</v>
      </c>
      <c r="N2222" s="22">
        <f t="shared" si="108"/>
        <v>16.149999999999977</v>
      </c>
      <c r="O2222" s="27">
        <f t="shared" si="106"/>
        <v>0.049999999999999926</v>
      </c>
    </row>
    <row r="2223" spans="1:15" ht="12.75">
      <c r="A2223" s="28" t="s">
        <v>138</v>
      </c>
      <c r="B2223" s="28" t="s">
        <v>76</v>
      </c>
      <c r="C2223" s="28" t="s">
        <v>73</v>
      </c>
      <c r="D2223" s="29">
        <v>71</v>
      </c>
      <c r="E2223" s="23">
        <v>1549.58</v>
      </c>
      <c r="F2223" s="23">
        <v>3667.95</v>
      </c>
      <c r="G2223" s="23">
        <v>3667.95</v>
      </c>
      <c r="H2223" s="23">
        <v>2118.37</v>
      </c>
      <c r="I2223" s="29">
        <v>54</v>
      </c>
      <c r="J2223" s="23">
        <v>1490.76</v>
      </c>
      <c r="K2223" s="23">
        <v>2225.375</v>
      </c>
      <c r="L2223" s="23">
        <v>3667.95</v>
      </c>
      <c r="M2223" s="23">
        <v>2177.19</v>
      </c>
      <c r="N2223" s="22">
        <f t="shared" si="108"/>
        <v>-1442.5749999999998</v>
      </c>
      <c r="O2223" s="27">
        <f t="shared" si="106"/>
        <v>-0.39329189329189324</v>
      </c>
    </row>
    <row r="2224" spans="1:15" ht="12.75">
      <c r="A2224" s="28" t="s">
        <v>138</v>
      </c>
      <c r="B2224" s="28" t="s">
        <v>64</v>
      </c>
      <c r="C2224" s="28" t="s">
        <v>75</v>
      </c>
      <c r="D2224" s="29">
        <v>58</v>
      </c>
      <c r="E2224" s="23">
        <v>164</v>
      </c>
      <c r="F2224" s="23">
        <v>164</v>
      </c>
      <c r="G2224" s="23">
        <v>174.25</v>
      </c>
      <c r="H2224" s="23">
        <v>10.25</v>
      </c>
      <c r="I2224" s="29">
        <v>44</v>
      </c>
      <c r="J2224" s="23">
        <v>41</v>
      </c>
      <c r="K2224" s="23">
        <v>41</v>
      </c>
      <c r="L2224" s="23">
        <v>164</v>
      </c>
      <c r="M2224" s="23">
        <v>123</v>
      </c>
      <c r="N2224" s="22">
        <f t="shared" si="108"/>
        <v>-123</v>
      </c>
      <c r="O2224" s="27">
        <f t="shared" si="106"/>
        <v>-0.75</v>
      </c>
    </row>
    <row r="2225" spans="1:15" ht="12.75">
      <c r="A2225" s="28" t="s">
        <v>138</v>
      </c>
      <c r="B2225" s="28" t="s">
        <v>58</v>
      </c>
      <c r="C2225" s="28" t="s">
        <v>73</v>
      </c>
      <c r="D2225" s="29">
        <v>50</v>
      </c>
      <c r="E2225" s="23">
        <v>294.5</v>
      </c>
      <c r="F2225" s="23">
        <v>294.5</v>
      </c>
      <c r="G2225" s="23">
        <v>294.5</v>
      </c>
      <c r="H2225" s="23">
        <v>0</v>
      </c>
      <c r="I2225" s="29">
        <v>22</v>
      </c>
      <c r="J2225" s="23">
        <v>294.5</v>
      </c>
      <c r="K2225" s="23">
        <v>294.5</v>
      </c>
      <c r="L2225" s="23">
        <v>309.7</v>
      </c>
      <c r="M2225" s="23">
        <v>15.2</v>
      </c>
      <c r="N2225" s="22">
        <f t="shared" si="108"/>
        <v>0</v>
      </c>
      <c r="O2225" s="27">
        <f t="shared" si="106"/>
        <v>0</v>
      </c>
    </row>
    <row r="2226" spans="1:15" ht="12.75">
      <c r="A2226" s="28" t="s">
        <v>138</v>
      </c>
      <c r="B2226" s="28" t="s">
        <v>41</v>
      </c>
      <c r="C2226" s="28" t="s">
        <v>74</v>
      </c>
      <c r="D2226" s="29">
        <v>48</v>
      </c>
      <c r="E2226" s="23">
        <v>2405.015</v>
      </c>
      <c r="F2226" s="23">
        <v>2701.16</v>
      </c>
      <c r="G2226" s="23">
        <v>3217.275</v>
      </c>
      <c r="H2226" s="23">
        <v>812.26</v>
      </c>
      <c r="I2226" s="29">
        <v>65</v>
      </c>
      <c r="J2226" s="23">
        <v>2505.35</v>
      </c>
      <c r="K2226" s="23">
        <v>2694.87</v>
      </c>
      <c r="L2226" s="23">
        <v>3068.95</v>
      </c>
      <c r="M2226" s="23">
        <v>563.6</v>
      </c>
      <c r="N2226" s="22">
        <f t="shared" si="108"/>
        <v>-6.289999999999964</v>
      </c>
      <c r="O2226" s="27">
        <f t="shared" si="106"/>
        <v>-0.0023286291815368078</v>
      </c>
    </row>
    <row r="2227" spans="1:15" ht="12.75">
      <c r="A2227" s="55" t="s">
        <v>138</v>
      </c>
      <c r="B2227" s="55" t="s">
        <v>199</v>
      </c>
      <c r="C2227" s="55" t="s">
        <v>159</v>
      </c>
      <c r="D2227" s="57">
        <v>48</v>
      </c>
      <c r="E2227" s="70">
        <v>5509.935</v>
      </c>
      <c r="F2227" s="70">
        <v>7189.91</v>
      </c>
      <c r="G2227" s="70">
        <v>8614.64</v>
      </c>
      <c r="H2227" s="70">
        <v>3104.705</v>
      </c>
      <c r="I2227" s="57">
        <v>41</v>
      </c>
      <c r="J2227" s="70">
        <v>5314.1</v>
      </c>
      <c r="K2227" s="70">
        <v>6450.46</v>
      </c>
      <c r="L2227" s="70">
        <v>8507.61</v>
      </c>
      <c r="M2227" s="70">
        <v>3193.51</v>
      </c>
      <c r="N2227" s="22">
        <f t="shared" si="108"/>
        <v>-739.4499999999998</v>
      </c>
      <c r="O2227" s="27">
        <f t="shared" si="106"/>
        <v>-0.10284551545151467</v>
      </c>
    </row>
    <row r="2228" spans="1:15" ht="12.75">
      <c r="A2228" s="28" t="s">
        <v>138</v>
      </c>
      <c r="B2228" s="28" t="s">
        <v>25</v>
      </c>
      <c r="C2228" s="28" t="s">
        <v>73</v>
      </c>
      <c r="D2228" s="29">
        <v>37</v>
      </c>
      <c r="E2228" s="23">
        <v>1251.39</v>
      </c>
      <c r="F2228" s="23">
        <v>1509.05</v>
      </c>
      <c r="G2228" s="23">
        <v>2172.6</v>
      </c>
      <c r="H2228" s="23">
        <v>921.21</v>
      </c>
      <c r="I2228" s="29">
        <v>30</v>
      </c>
      <c r="J2228" s="23">
        <v>1131.65</v>
      </c>
      <c r="K2228" s="23">
        <v>1279.67</v>
      </c>
      <c r="L2228" s="23">
        <v>2016.44</v>
      </c>
      <c r="M2228" s="23">
        <v>884.79</v>
      </c>
      <c r="N2228" s="22">
        <f t="shared" si="108"/>
        <v>-229.37999999999988</v>
      </c>
      <c r="O2228" s="27">
        <f t="shared" si="106"/>
        <v>-0.15200291574169172</v>
      </c>
    </row>
    <row r="2229" spans="1:15" ht="12.75">
      <c r="A2229" s="28" t="s">
        <v>138</v>
      </c>
      <c r="B2229" s="28" t="s">
        <v>42</v>
      </c>
      <c r="C2229" s="28" t="s">
        <v>74</v>
      </c>
      <c r="D2229" s="29">
        <v>35</v>
      </c>
      <c r="E2229" s="23">
        <v>10399.15</v>
      </c>
      <c r="F2229" s="23">
        <v>12414.5</v>
      </c>
      <c r="G2229" s="23">
        <v>13566.66</v>
      </c>
      <c r="H2229" s="23">
        <v>3167.51</v>
      </c>
      <c r="I2229" s="29">
        <v>25</v>
      </c>
      <c r="J2229" s="23">
        <v>11831.94</v>
      </c>
      <c r="K2229" s="23">
        <v>12737.35</v>
      </c>
      <c r="L2229" s="23">
        <v>14323.68</v>
      </c>
      <c r="M2229" s="23">
        <v>2491.74</v>
      </c>
      <c r="N2229" s="22">
        <f t="shared" si="108"/>
        <v>322.85000000000036</v>
      </c>
      <c r="O2229" s="27">
        <f t="shared" si="106"/>
        <v>0.026005880220709682</v>
      </c>
    </row>
    <row r="2230" spans="1:15" ht="12.75">
      <c r="A2230" s="28" t="s">
        <v>138</v>
      </c>
      <c r="B2230" s="28" t="s">
        <v>29</v>
      </c>
      <c r="C2230" s="28" t="s">
        <v>73</v>
      </c>
      <c r="D2230" s="29">
        <v>34</v>
      </c>
      <c r="E2230" s="23">
        <v>1491.64</v>
      </c>
      <c r="F2230" s="23">
        <v>1736.6</v>
      </c>
      <c r="G2230" s="23">
        <v>1736.6</v>
      </c>
      <c r="H2230" s="23">
        <v>244.96</v>
      </c>
      <c r="I2230" s="29">
        <v>36</v>
      </c>
      <c r="J2230" s="23">
        <v>1684.3</v>
      </c>
      <c r="K2230" s="23">
        <v>1736.6</v>
      </c>
      <c r="L2230" s="23">
        <v>1824</v>
      </c>
      <c r="M2230" s="23">
        <v>139.7</v>
      </c>
      <c r="N2230" s="22">
        <f t="shared" si="108"/>
        <v>0</v>
      </c>
      <c r="O2230" s="27">
        <f t="shared" si="106"/>
        <v>0</v>
      </c>
    </row>
    <row r="2231" spans="1:15" ht="12.75">
      <c r="A2231" s="55" t="s">
        <v>138</v>
      </c>
      <c r="B2231" s="55" t="s">
        <v>197</v>
      </c>
      <c r="C2231" s="55" t="s">
        <v>159</v>
      </c>
      <c r="D2231" s="57">
        <v>33</v>
      </c>
      <c r="E2231" s="70">
        <v>1922.8</v>
      </c>
      <c r="F2231" s="70">
        <v>2638.86</v>
      </c>
      <c r="G2231" s="70">
        <v>2891.33</v>
      </c>
      <c r="H2231" s="70">
        <v>968.53</v>
      </c>
      <c r="I2231" s="57">
        <v>22</v>
      </c>
      <c r="J2231" s="70">
        <v>1648.01</v>
      </c>
      <c r="K2231" s="70">
        <v>2394.71</v>
      </c>
      <c r="L2231" s="70">
        <v>3327.8</v>
      </c>
      <c r="M2231" s="70">
        <v>1679.79</v>
      </c>
      <c r="N2231" s="22">
        <f t="shared" si="108"/>
        <v>-244.1500000000001</v>
      </c>
      <c r="O2231" s="27">
        <f t="shared" si="106"/>
        <v>-0.09252101286161452</v>
      </c>
    </row>
    <row r="2232" spans="1:15" ht="12.75">
      <c r="A2232" s="28" t="s">
        <v>138</v>
      </c>
      <c r="B2232" s="28" t="s">
        <v>43</v>
      </c>
      <c r="C2232" s="28" t="s">
        <v>74</v>
      </c>
      <c r="D2232" s="29">
        <v>32</v>
      </c>
      <c r="E2232" s="23">
        <v>7162.655</v>
      </c>
      <c r="F2232" s="23">
        <v>7797.38</v>
      </c>
      <c r="G2232" s="23">
        <v>9073.175</v>
      </c>
      <c r="H2232" s="23">
        <v>1910.52</v>
      </c>
      <c r="I2232" s="29">
        <v>23</v>
      </c>
      <c r="J2232" s="23">
        <v>7493.19</v>
      </c>
      <c r="K2232" s="23">
        <v>8604.36</v>
      </c>
      <c r="L2232" s="23">
        <v>8923.85</v>
      </c>
      <c r="M2232" s="23">
        <v>1430.66</v>
      </c>
      <c r="N2232" s="22">
        <f t="shared" si="108"/>
        <v>806.9800000000005</v>
      </c>
      <c r="O2232" s="27">
        <f t="shared" si="106"/>
        <v>0.10349373764007916</v>
      </c>
    </row>
    <row r="2233" spans="1:15" ht="12.75">
      <c r="A2233" s="28" t="s">
        <v>138</v>
      </c>
      <c r="B2233" s="28" t="s">
        <v>20</v>
      </c>
      <c r="C2233" s="28" t="s">
        <v>73</v>
      </c>
      <c r="D2233" s="29">
        <v>29</v>
      </c>
      <c r="E2233" s="23">
        <v>866.7</v>
      </c>
      <c r="F2233" s="23">
        <v>1024.1</v>
      </c>
      <c r="G2233" s="23">
        <v>1024.1</v>
      </c>
      <c r="H2233" s="23">
        <v>157.4</v>
      </c>
      <c r="I2233" s="29">
        <v>23</v>
      </c>
      <c r="J2233" s="23">
        <v>513</v>
      </c>
      <c r="K2233" s="23">
        <v>1024.1</v>
      </c>
      <c r="L2233" s="23">
        <v>1075.4</v>
      </c>
      <c r="M2233" s="23">
        <v>562.4</v>
      </c>
      <c r="N2233" s="22">
        <f t="shared" si="108"/>
        <v>0</v>
      </c>
      <c r="O2233" s="27">
        <f t="shared" si="106"/>
        <v>0</v>
      </c>
    </row>
    <row r="2234" spans="1:15" ht="12.75">
      <c r="A2234" s="28" t="s">
        <v>138</v>
      </c>
      <c r="B2234" s="28" t="s">
        <v>13</v>
      </c>
      <c r="C2234" s="28" t="s">
        <v>73</v>
      </c>
      <c r="D2234" s="29">
        <v>24</v>
      </c>
      <c r="E2234" s="23">
        <v>677.22</v>
      </c>
      <c r="F2234" s="23">
        <v>1305.3</v>
      </c>
      <c r="G2234" s="23">
        <v>1305.3</v>
      </c>
      <c r="H2234" s="23">
        <v>628.08</v>
      </c>
      <c r="I2234" s="29">
        <v>24</v>
      </c>
      <c r="J2234" s="23">
        <v>1167.9</v>
      </c>
      <c r="K2234" s="23">
        <v>1305.3</v>
      </c>
      <c r="L2234" s="23">
        <v>1305.3</v>
      </c>
      <c r="M2234" s="23">
        <v>137.4</v>
      </c>
      <c r="N2234" s="22">
        <f t="shared" si="108"/>
        <v>0</v>
      </c>
      <c r="O2234" s="27">
        <f t="shared" si="106"/>
        <v>0</v>
      </c>
    </row>
    <row r="2235" spans="1:15" ht="12.75">
      <c r="A2235" s="28" t="s">
        <v>138</v>
      </c>
      <c r="B2235" s="28" t="s">
        <v>80</v>
      </c>
      <c r="C2235" s="28" t="s">
        <v>73</v>
      </c>
      <c r="D2235" s="29">
        <v>22</v>
      </c>
      <c r="E2235" s="23">
        <v>2504.32</v>
      </c>
      <c r="F2235" s="23">
        <v>3567.25</v>
      </c>
      <c r="G2235" s="23">
        <v>3567.25</v>
      </c>
      <c r="H2235" s="23">
        <v>1062.93</v>
      </c>
      <c r="I2235" s="29">
        <v>21</v>
      </c>
      <c r="J2235" s="23">
        <v>2946.24</v>
      </c>
      <c r="K2235" s="23">
        <v>3567.25</v>
      </c>
      <c r="L2235" s="23">
        <v>3745.85</v>
      </c>
      <c r="M2235" s="23">
        <v>799.61</v>
      </c>
      <c r="N2235" s="22">
        <f t="shared" si="108"/>
        <v>0</v>
      </c>
      <c r="O2235" s="27">
        <f t="shared" si="106"/>
        <v>0</v>
      </c>
    </row>
    <row r="2236" spans="1:15" ht="12.75">
      <c r="A2236" s="28" t="s">
        <v>138</v>
      </c>
      <c r="B2236" s="28" t="s">
        <v>77</v>
      </c>
      <c r="C2236" s="28" t="s">
        <v>73</v>
      </c>
      <c r="D2236" s="29">
        <v>21</v>
      </c>
      <c r="E2236" s="23">
        <v>736.29</v>
      </c>
      <c r="F2236" s="23">
        <v>1723.3</v>
      </c>
      <c r="G2236" s="23">
        <v>2004.5</v>
      </c>
      <c r="H2236" s="23">
        <v>1268.21</v>
      </c>
      <c r="I2236" s="29">
        <v>14</v>
      </c>
      <c r="J2236" s="23">
        <v>1723.3</v>
      </c>
      <c r="K2236" s="23">
        <v>1809.75</v>
      </c>
      <c r="L2236" s="23">
        <v>1984.55</v>
      </c>
      <c r="M2236" s="23">
        <v>261.25</v>
      </c>
      <c r="N2236" s="22">
        <f t="shared" si="108"/>
        <v>86.45000000000005</v>
      </c>
      <c r="O2236" s="27">
        <f t="shared" si="106"/>
        <v>0.05016538037486221</v>
      </c>
    </row>
    <row r="2237" spans="1:15" ht="12.75">
      <c r="A2237" s="28" t="s">
        <v>138</v>
      </c>
      <c r="B2237" s="28" t="s">
        <v>34</v>
      </c>
      <c r="C2237" s="28" t="s">
        <v>74</v>
      </c>
      <c r="D2237" s="29">
        <v>21</v>
      </c>
      <c r="E2237" s="23">
        <v>2881.35</v>
      </c>
      <c r="F2237" s="23">
        <v>4007.75</v>
      </c>
      <c r="G2237" s="23">
        <v>4409.9</v>
      </c>
      <c r="H2237" s="23">
        <v>1528.55</v>
      </c>
      <c r="I2237" s="29">
        <v>14</v>
      </c>
      <c r="J2237" s="23">
        <v>2196.69</v>
      </c>
      <c r="K2237" s="23">
        <v>4286.175</v>
      </c>
      <c r="L2237" s="23">
        <v>4479.25</v>
      </c>
      <c r="M2237" s="23">
        <v>2282.56</v>
      </c>
      <c r="N2237" s="22">
        <f t="shared" si="108"/>
        <v>278.4250000000002</v>
      </c>
      <c r="O2237" s="27">
        <f t="shared" si="106"/>
        <v>0.06947164868068123</v>
      </c>
    </row>
    <row r="2238" spans="1:15" ht="12.75">
      <c r="A2238" s="28" t="s">
        <v>138</v>
      </c>
      <c r="B2238" s="28" t="s">
        <v>26</v>
      </c>
      <c r="C2238" s="28" t="s">
        <v>73</v>
      </c>
      <c r="D2238" s="29">
        <v>18</v>
      </c>
      <c r="E2238" s="23">
        <v>2163.22</v>
      </c>
      <c r="F2238" s="23">
        <v>2518.45</v>
      </c>
      <c r="G2238" s="23">
        <v>2518.45</v>
      </c>
      <c r="H2238" s="23">
        <v>355.23</v>
      </c>
      <c r="I2238" s="29">
        <v>19</v>
      </c>
      <c r="J2238" s="23">
        <v>2518.45</v>
      </c>
      <c r="K2238" s="23">
        <v>2518.45</v>
      </c>
      <c r="L2238" s="23">
        <v>2644.8</v>
      </c>
      <c r="M2238" s="23">
        <v>126.35</v>
      </c>
      <c r="N2238" s="22">
        <f t="shared" si="108"/>
        <v>0</v>
      </c>
      <c r="O2238" s="27">
        <f t="shared" si="106"/>
        <v>0</v>
      </c>
    </row>
    <row r="2239" spans="1:15" ht="12.75">
      <c r="A2239" s="55" t="s">
        <v>138</v>
      </c>
      <c r="B2239" s="55" t="s">
        <v>196</v>
      </c>
      <c r="C2239" s="55" t="s">
        <v>159</v>
      </c>
      <c r="D2239" s="57">
        <v>18</v>
      </c>
      <c r="E2239" s="70">
        <v>2195.93</v>
      </c>
      <c r="F2239" s="70">
        <v>2536.03</v>
      </c>
      <c r="G2239" s="70">
        <v>3179.41</v>
      </c>
      <c r="H2239" s="70">
        <v>983.48</v>
      </c>
      <c r="I2239" s="57">
        <v>11</v>
      </c>
      <c r="J2239" s="70">
        <v>1424.05</v>
      </c>
      <c r="K2239" s="70">
        <v>2434.89</v>
      </c>
      <c r="L2239" s="70">
        <v>2719.61</v>
      </c>
      <c r="M2239" s="70">
        <v>1295.56</v>
      </c>
      <c r="N2239" s="22">
        <f t="shared" si="108"/>
        <v>-101.14000000000033</v>
      </c>
      <c r="O2239" s="27">
        <f t="shared" si="106"/>
        <v>-0.039881231688899704</v>
      </c>
    </row>
    <row r="2240" spans="1:15" ht="12.75">
      <c r="A2240" s="55" t="s">
        <v>138</v>
      </c>
      <c r="B2240" s="55" t="s">
        <v>184</v>
      </c>
      <c r="C2240" s="56" t="s">
        <v>161</v>
      </c>
      <c r="D2240" s="57">
        <v>17</v>
      </c>
      <c r="E2240" s="70">
        <v>25000</v>
      </c>
      <c r="F2240" s="70">
        <v>25000</v>
      </c>
      <c r="G2240" s="70">
        <v>31221.91</v>
      </c>
      <c r="H2240" s="70">
        <v>6221.91</v>
      </c>
      <c r="I2240" s="57">
        <v>13</v>
      </c>
      <c r="J2240" s="70">
        <v>25000</v>
      </c>
      <c r="K2240" s="70">
        <v>33849.13</v>
      </c>
      <c r="L2240" s="70">
        <v>42011.05</v>
      </c>
      <c r="M2240" s="70">
        <v>17011.05</v>
      </c>
      <c r="N2240" s="22">
        <f t="shared" si="108"/>
        <v>8849.129999999997</v>
      </c>
      <c r="O2240" s="27">
        <f t="shared" si="106"/>
        <v>0.35396519999999987</v>
      </c>
    </row>
    <row r="2241" spans="1:15" ht="12.75">
      <c r="A2241" s="28" t="s">
        <v>138</v>
      </c>
      <c r="B2241" s="28" t="s">
        <v>150</v>
      </c>
      <c r="C2241" s="28" t="s">
        <v>73</v>
      </c>
      <c r="D2241" s="29">
        <v>15</v>
      </c>
      <c r="E2241" s="23">
        <v>519.65</v>
      </c>
      <c r="F2241" s="23">
        <v>586.7</v>
      </c>
      <c r="G2241" s="23">
        <v>683.05</v>
      </c>
      <c r="H2241" s="23">
        <v>163.4</v>
      </c>
      <c r="I2241" s="29">
        <v>29</v>
      </c>
      <c r="J2241" s="23">
        <v>519.65</v>
      </c>
      <c r="K2241" s="23">
        <v>519.65</v>
      </c>
      <c r="L2241" s="23">
        <v>546.25</v>
      </c>
      <c r="M2241" s="23">
        <v>26.6</v>
      </c>
      <c r="N2241" s="22">
        <f t="shared" si="108"/>
        <v>-67.05000000000007</v>
      </c>
      <c r="O2241" s="27">
        <f t="shared" si="106"/>
        <v>-0.11428327935912742</v>
      </c>
    </row>
    <row r="2242" spans="1:15" ht="12.75">
      <c r="A2242" s="28" t="s">
        <v>138</v>
      </c>
      <c r="B2242" s="28" t="s">
        <v>44</v>
      </c>
      <c r="C2242" s="28" t="s">
        <v>74</v>
      </c>
      <c r="D2242" s="29">
        <v>14</v>
      </c>
      <c r="E2242" s="23">
        <v>10675.83</v>
      </c>
      <c r="F2242" s="23">
        <v>16594.185</v>
      </c>
      <c r="G2242" s="23">
        <v>19605.47</v>
      </c>
      <c r="H2242" s="23">
        <v>8929.64</v>
      </c>
      <c r="I2242" s="29">
        <v>17</v>
      </c>
      <c r="J2242" s="23">
        <v>11093.63</v>
      </c>
      <c r="K2242" s="23">
        <v>14472.52</v>
      </c>
      <c r="L2242" s="23">
        <v>24792.75</v>
      </c>
      <c r="M2242" s="23">
        <v>13699.12</v>
      </c>
      <c r="N2242" s="22">
        <f t="shared" si="108"/>
        <v>-2121.665000000001</v>
      </c>
      <c r="O2242" s="27">
        <f t="shared" si="106"/>
        <v>-0.12785593266556933</v>
      </c>
    </row>
    <row r="2243" spans="1:15" ht="12.75">
      <c r="A2243" s="28" t="s">
        <v>138</v>
      </c>
      <c r="B2243" s="28" t="s">
        <v>36</v>
      </c>
      <c r="C2243" s="28" t="s">
        <v>74</v>
      </c>
      <c r="D2243" s="29">
        <v>13</v>
      </c>
      <c r="E2243" s="23">
        <v>2017.8</v>
      </c>
      <c r="F2243" s="23">
        <v>2037.75</v>
      </c>
      <c r="G2243" s="23">
        <v>4768.54</v>
      </c>
      <c r="H2243" s="23">
        <v>2750.74</v>
      </c>
      <c r="I2243" s="29">
        <v>11</v>
      </c>
      <c r="J2243" s="23">
        <v>1873.19</v>
      </c>
      <c r="K2243" s="23">
        <v>2017.8</v>
      </c>
      <c r="L2243" s="23">
        <v>2119.45</v>
      </c>
      <c r="M2243" s="23">
        <v>246.26</v>
      </c>
      <c r="N2243" s="22">
        <f t="shared" si="108"/>
        <v>-19.950000000000045</v>
      </c>
      <c r="O2243" s="27">
        <f t="shared" si="106"/>
        <v>-0.009790209790209812</v>
      </c>
    </row>
    <row r="2244" spans="1:15" ht="12.75">
      <c r="A2244" s="28" t="s">
        <v>138</v>
      </c>
      <c r="B2244" s="28" t="s">
        <v>10</v>
      </c>
      <c r="C2244" s="28" t="s">
        <v>73</v>
      </c>
      <c r="D2244" s="29">
        <v>10</v>
      </c>
      <c r="E2244" s="23">
        <v>440.36</v>
      </c>
      <c r="F2244" s="23">
        <v>2287.6</v>
      </c>
      <c r="G2244" s="23">
        <v>2290</v>
      </c>
      <c r="H2244" s="23">
        <v>1849.64</v>
      </c>
      <c r="I2244" s="29">
        <v>18</v>
      </c>
      <c r="J2244" s="23">
        <v>1634</v>
      </c>
      <c r="K2244" s="23">
        <v>2002.6</v>
      </c>
      <c r="L2244" s="23">
        <v>2287.6</v>
      </c>
      <c r="M2244" s="23">
        <v>653.6</v>
      </c>
      <c r="N2244" s="22">
        <f t="shared" si="108"/>
        <v>-285</v>
      </c>
      <c r="O2244" s="27">
        <f aca="true" t="shared" si="109" ref="O2244:O2307">N2244/F2244</f>
        <v>-0.12458471760797343</v>
      </c>
    </row>
    <row r="2245" spans="1:15" ht="12.75">
      <c r="A2245" s="28" t="s">
        <v>138</v>
      </c>
      <c r="B2245" s="28" t="s">
        <v>81</v>
      </c>
      <c r="C2245" s="28" t="s">
        <v>73</v>
      </c>
      <c r="D2245" s="29">
        <v>10</v>
      </c>
      <c r="E2245" s="23">
        <v>1230.12</v>
      </c>
      <c r="F2245" s="23">
        <v>3919.7</v>
      </c>
      <c r="G2245" s="23">
        <v>4034.65</v>
      </c>
      <c r="H2245" s="23">
        <v>2804.53</v>
      </c>
      <c r="I2245" s="29">
        <v>10</v>
      </c>
      <c r="J2245" s="23">
        <v>4034.65</v>
      </c>
      <c r="K2245" s="23">
        <v>4034.65</v>
      </c>
      <c r="L2245" s="23">
        <v>4237</v>
      </c>
      <c r="M2245" s="23">
        <v>202.35</v>
      </c>
      <c r="N2245" s="22">
        <f t="shared" si="108"/>
        <v>114.95000000000027</v>
      </c>
      <c r="O2245" s="27">
        <f t="shared" si="109"/>
        <v>0.029326223945710203</v>
      </c>
    </row>
    <row r="2246" spans="1:15" ht="12.75">
      <c r="A2246" s="28" t="s">
        <v>138</v>
      </c>
      <c r="B2246" s="28" t="s">
        <v>7</v>
      </c>
      <c r="C2246" s="28" t="s">
        <v>73</v>
      </c>
      <c r="D2246" s="29"/>
      <c r="E2246" s="23"/>
      <c r="F2246" s="23"/>
      <c r="G2246" s="23"/>
      <c r="H2246" s="23"/>
      <c r="I2246" s="29">
        <v>14</v>
      </c>
      <c r="J2246" s="23">
        <v>390.15</v>
      </c>
      <c r="K2246" s="23">
        <v>436.05</v>
      </c>
      <c r="L2246" s="23">
        <v>457.9</v>
      </c>
      <c r="M2246" s="23">
        <v>67.75</v>
      </c>
      <c r="N2246" s="22" t="s">
        <v>203</v>
      </c>
      <c r="O2246" s="27" t="e">
        <f t="shared" si="109"/>
        <v>#VALUE!</v>
      </c>
    </row>
    <row r="2247" spans="1:15" ht="12.75">
      <c r="A2247" s="28" t="s">
        <v>138</v>
      </c>
      <c r="B2247" s="28" t="s">
        <v>8</v>
      </c>
      <c r="C2247" s="28" t="s">
        <v>73</v>
      </c>
      <c r="D2247" s="29"/>
      <c r="E2247" s="23"/>
      <c r="F2247" s="23"/>
      <c r="G2247" s="23"/>
      <c r="H2247" s="23"/>
      <c r="I2247" s="29">
        <v>14</v>
      </c>
      <c r="J2247" s="23">
        <v>1771.4</v>
      </c>
      <c r="K2247" s="23">
        <v>1979.8</v>
      </c>
      <c r="L2247" s="23">
        <v>1979.8</v>
      </c>
      <c r="M2247" s="23">
        <v>208.4</v>
      </c>
      <c r="N2247" s="22" t="s">
        <v>203</v>
      </c>
      <c r="O2247" s="27" t="e">
        <f t="shared" si="109"/>
        <v>#VALUE!</v>
      </c>
    </row>
    <row r="2248" spans="1:15" ht="12.75">
      <c r="A2248" s="28" t="s">
        <v>138</v>
      </c>
      <c r="B2248" s="28" t="s">
        <v>14</v>
      </c>
      <c r="C2248" s="28" t="s">
        <v>73</v>
      </c>
      <c r="D2248" s="29"/>
      <c r="E2248" s="23"/>
      <c r="F2248" s="23"/>
      <c r="G2248" s="23"/>
      <c r="H2248" s="23"/>
      <c r="I2248" s="29">
        <v>14</v>
      </c>
      <c r="J2248" s="23">
        <v>1669.4</v>
      </c>
      <c r="K2248" s="23">
        <v>1865.8</v>
      </c>
      <c r="L2248" s="23">
        <v>1959.85</v>
      </c>
      <c r="M2248" s="23">
        <v>290.45</v>
      </c>
      <c r="N2248" s="22" t="s">
        <v>203</v>
      </c>
      <c r="O2248" s="27" t="e">
        <f t="shared" si="109"/>
        <v>#VALUE!</v>
      </c>
    </row>
    <row r="2249" spans="1:15" ht="12.75">
      <c r="A2249" s="55" t="s">
        <v>138</v>
      </c>
      <c r="B2249" s="55" t="s">
        <v>182</v>
      </c>
      <c r="C2249" s="56" t="s">
        <v>161</v>
      </c>
      <c r="D2249" s="57"/>
      <c r="E2249" s="70"/>
      <c r="F2249" s="70"/>
      <c r="G2249" s="70"/>
      <c r="H2249" s="70"/>
      <c r="I2249" s="57">
        <v>12</v>
      </c>
      <c r="J2249" s="70">
        <v>20837.705</v>
      </c>
      <c r="K2249" s="70">
        <v>26352.07</v>
      </c>
      <c r="L2249" s="70">
        <v>39727.235</v>
      </c>
      <c r="M2249" s="70">
        <v>18889.53</v>
      </c>
      <c r="N2249" s="22" t="s">
        <v>203</v>
      </c>
      <c r="O2249" s="27" t="e">
        <f t="shared" si="109"/>
        <v>#VALUE!</v>
      </c>
    </row>
    <row r="2250" spans="1:15" ht="12.75">
      <c r="A2250" s="28" t="s">
        <v>138</v>
      </c>
      <c r="B2250" s="28" t="s">
        <v>33</v>
      </c>
      <c r="C2250" s="28" t="s">
        <v>74</v>
      </c>
      <c r="D2250" s="29"/>
      <c r="E2250" s="23"/>
      <c r="F2250" s="23"/>
      <c r="G2250" s="23"/>
      <c r="H2250" s="23"/>
      <c r="I2250" s="29">
        <v>10</v>
      </c>
      <c r="J2250" s="23">
        <v>940.95</v>
      </c>
      <c r="K2250" s="23">
        <v>1116.96</v>
      </c>
      <c r="L2250" s="23">
        <v>1168.26</v>
      </c>
      <c r="M2250" s="23">
        <v>227.31</v>
      </c>
      <c r="N2250" s="22" t="s">
        <v>203</v>
      </c>
      <c r="O2250" s="27" t="e">
        <f t="shared" si="109"/>
        <v>#VALUE!</v>
      </c>
    </row>
    <row r="2251" spans="1:15" ht="12.75">
      <c r="A2251" s="28" t="s">
        <v>138</v>
      </c>
      <c r="B2251" s="28" t="s">
        <v>45</v>
      </c>
      <c r="C2251" s="28" t="s">
        <v>74</v>
      </c>
      <c r="D2251" s="29"/>
      <c r="E2251" s="23"/>
      <c r="F2251" s="23"/>
      <c r="G2251" s="23"/>
      <c r="H2251" s="23"/>
      <c r="I2251" s="29">
        <v>16</v>
      </c>
      <c r="J2251" s="23">
        <v>5199.76</v>
      </c>
      <c r="K2251" s="23">
        <v>6188.145</v>
      </c>
      <c r="L2251" s="23">
        <v>6802.445</v>
      </c>
      <c r="M2251" s="23">
        <v>1602.685</v>
      </c>
      <c r="N2251" s="22" t="s">
        <v>203</v>
      </c>
      <c r="O2251" s="27" t="e">
        <f t="shared" si="109"/>
        <v>#VALUE!</v>
      </c>
    </row>
    <row r="2252" spans="1:15" ht="12.75">
      <c r="A2252" s="28" t="s">
        <v>138</v>
      </c>
      <c r="B2252" s="28" t="s">
        <v>46</v>
      </c>
      <c r="C2252" s="28" t="s">
        <v>74</v>
      </c>
      <c r="D2252" s="29"/>
      <c r="E2252" s="23"/>
      <c r="F2252" s="23"/>
      <c r="G2252" s="23"/>
      <c r="H2252" s="23"/>
      <c r="I2252" s="29">
        <v>10</v>
      </c>
      <c r="J2252" s="23">
        <v>6622.89</v>
      </c>
      <c r="K2252" s="23">
        <v>6942.205</v>
      </c>
      <c r="L2252" s="23">
        <v>7389.74</v>
      </c>
      <c r="M2252" s="23">
        <v>766.85</v>
      </c>
      <c r="N2252" s="22" t="s">
        <v>203</v>
      </c>
      <c r="O2252" s="27" t="e">
        <f t="shared" si="109"/>
        <v>#VALUE!</v>
      </c>
    </row>
    <row r="2253" spans="1:15" ht="12.75">
      <c r="A2253" s="28" t="s">
        <v>138</v>
      </c>
      <c r="B2253" s="28" t="s">
        <v>51</v>
      </c>
      <c r="C2253" s="28" t="s">
        <v>74</v>
      </c>
      <c r="D2253" s="29"/>
      <c r="E2253" s="23"/>
      <c r="F2253" s="23"/>
      <c r="G2253" s="23"/>
      <c r="H2253" s="23"/>
      <c r="I2253" s="29">
        <v>11</v>
      </c>
      <c r="J2253" s="23">
        <v>533.57</v>
      </c>
      <c r="K2253" s="23">
        <v>757.51</v>
      </c>
      <c r="L2253" s="23">
        <v>1262.16</v>
      </c>
      <c r="M2253" s="23">
        <v>728.59</v>
      </c>
      <c r="N2253" s="22" t="s">
        <v>203</v>
      </c>
      <c r="O2253" s="27" t="e">
        <f t="shared" si="109"/>
        <v>#VALUE!</v>
      </c>
    </row>
    <row r="2254" spans="1:15" ht="12.75">
      <c r="A2254" s="28" t="s">
        <v>138</v>
      </c>
      <c r="B2254" s="28" t="s">
        <v>89</v>
      </c>
      <c r="C2254" s="28" t="s">
        <v>74</v>
      </c>
      <c r="D2254" s="29"/>
      <c r="E2254" s="23"/>
      <c r="F2254" s="23"/>
      <c r="G2254" s="23"/>
      <c r="H2254" s="23"/>
      <c r="I2254" s="29">
        <v>12</v>
      </c>
      <c r="J2254" s="23">
        <v>10728.85</v>
      </c>
      <c r="K2254" s="23">
        <v>13232.73</v>
      </c>
      <c r="L2254" s="23">
        <v>14466.115</v>
      </c>
      <c r="M2254" s="23">
        <v>3737.265</v>
      </c>
      <c r="N2254" s="22" t="s">
        <v>203</v>
      </c>
      <c r="O2254" s="27" t="e">
        <f t="shared" si="109"/>
        <v>#VALUE!</v>
      </c>
    </row>
    <row r="2255" spans="1:15" ht="12.75">
      <c r="A2255" s="28" t="s">
        <v>144</v>
      </c>
      <c r="B2255" s="28" t="s">
        <v>68</v>
      </c>
      <c r="C2255" s="28" t="s">
        <v>75</v>
      </c>
      <c r="D2255" s="29">
        <v>1091</v>
      </c>
      <c r="E2255" s="23">
        <v>578.5</v>
      </c>
      <c r="F2255" s="23">
        <v>604.5</v>
      </c>
      <c r="G2255" s="23">
        <v>811.08</v>
      </c>
      <c r="H2255" s="23">
        <v>232.58</v>
      </c>
      <c r="I2255" s="29">
        <v>1084</v>
      </c>
      <c r="J2255" s="23">
        <v>593.92</v>
      </c>
      <c r="K2255" s="23">
        <v>604.18</v>
      </c>
      <c r="L2255" s="23">
        <v>711.54</v>
      </c>
      <c r="M2255" s="23">
        <v>117.62</v>
      </c>
      <c r="N2255" s="22">
        <f aca="true" t="shared" si="110" ref="N2255:N2286">K2255-F2255</f>
        <v>-0.32000000000005</v>
      </c>
      <c r="O2255" s="27">
        <f t="shared" si="109"/>
        <v>-0.000529363110008354</v>
      </c>
    </row>
    <row r="2256" spans="1:15" ht="12.75">
      <c r="A2256" s="28" t="s">
        <v>144</v>
      </c>
      <c r="B2256" s="28" t="s">
        <v>18</v>
      </c>
      <c r="C2256" s="28" t="s">
        <v>73</v>
      </c>
      <c r="D2256" s="29">
        <v>687</v>
      </c>
      <c r="E2256" s="23">
        <v>803.25</v>
      </c>
      <c r="F2256" s="23">
        <v>892.5</v>
      </c>
      <c r="G2256" s="23">
        <v>922.87</v>
      </c>
      <c r="H2256" s="23">
        <v>119.62</v>
      </c>
      <c r="I2256" s="29">
        <v>506</v>
      </c>
      <c r="J2256" s="23">
        <v>832.52</v>
      </c>
      <c r="K2256" s="23">
        <v>909.77</v>
      </c>
      <c r="L2256" s="23">
        <v>946.05</v>
      </c>
      <c r="M2256" s="23">
        <v>113.53</v>
      </c>
      <c r="N2256" s="22">
        <f t="shared" si="110"/>
        <v>17.269999999999982</v>
      </c>
      <c r="O2256" s="27">
        <f t="shared" si="109"/>
        <v>0.01935014005602239</v>
      </c>
    </row>
    <row r="2257" spans="1:15" ht="12.75">
      <c r="A2257" s="28" t="s">
        <v>144</v>
      </c>
      <c r="B2257" s="28" t="s">
        <v>70</v>
      </c>
      <c r="C2257" s="28" t="s">
        <v>75</v>
      </c>
      <c r="D2257" s="29">
        <v>462</v>
      </c>
      <c r="E2257" s="23">
        <v>1696.5</v>
      </c>
      <c r="F2257" s="23">
        <v>1703.58</v>
      </c>
      <c r="G2257" s="23">
        <v>1824.88</v>
      </c>
      <c r="H2257" s="23">
        <v>128.38</v>
      </c>
      <c r="I2257" s="29">
        <v>563</v>
      </c>
      <c r="J2257" s="23">
        <v>1726.93</v>
      </c>
      <c r="K2257" s="23">
        <v>1804.28</v>
      </c>
      <c r="L2257" s="23">
        <v>1998.1</v>
      </c>
      <c r="M2257" s="23">
        <v>271.17</v>
      </c>
      <c r="N2257" s="22">
        <f t="shared" si="110"/>
        <v>100.70000000000005</v>
      </c>
      <c r="O2257" s="27">
        <f t="shared" si="109"/>
        <v>0.05911081369821203</v>
      </c>
    </row>
    <row r="2258" spans="1:15" ht="12.75">
      <c r="A2258" s="28" t="s">
        <v>144</v>
      </c>
      <c r="B2258" s="28" t="s">
        <v>63</v>
      </c>
      <c r="C2258" s="28" t="s">
        <v>75</v>
      </c>
      <c r="D2258" s="29">
        <v>382</v>
      </c>
      <c r="E2258" s="23">
        <v>333.74</v>
      </c>
      <c r="F2258" s="23">
        <v>518.25</v>
      </c>
      <c r="G2258" s="23">
        <v>542.9</v>
      </c>
      <c r="H2258" s="23">
        <v>209.16</v>
      </c>
      <c r="I2258" s="29">
        <v>73</v>
      </c>
      <c r="J2258" s="23">
        <v>343.92</v>
      </c>
      <c r="K2258" s="23">
        <v>549.34</v>
      </c>
      <c r="L2258" s="23">
        <v>637.29</v>
      </c>
      <c r="M2258" s="23">
        <v>293.37</v>
      </c>
      <c r="N2258" s="22">
        <f t="shared" si="110"/>
        <v>31.090000000000032</v>
      </c>
      <c r="O2258" s="27">
        <f t="shared" si="109"/>
        <v>0.059990352146647434</v>
      </c>
    </row>
    <row r="2259" spans="1:15" ht="12.75">
      <c r="A2259" s="55" t="s">
        <v>144</v>
      </c>
      <c r="B2259" s="55" t="s">
        <v>199</v>
      </c>
      <c r="C2259" s="55" t="s">
        <v>159</v>
      </c>
      <c r="D2259" s="57">
        <v>312</v>
      </c>
      <c r="E2259" s="70">
        <v>9500</v>
      </c>
      <c r="F2259" s="70">
        <v>11588.9</v>
      </c>
      <c r="G2259" s="70">
        <v>11850.3</v>
      </c>
      <c r="H2259" s="70">
        <v>2350.3</v>
      </c>
      <c r="I2259" s="57">
        <v>307</v>
      </c>
      <c r="J2259" s="70">
        <v>9615.33</v>
      </c>
      <c r="K2259" s="70">
        <v>11720.16</v>
      </c>
      <c r="L2259" s="70">
        <v>12492.45</v>
      </c>
      <c r="M2259" s="70">
        <v>2877.12</v>
      </c>
      <c r="N2259" s="22">
        <f t="shared" si="110"/>
        <v>131.26000000000022</v>
      </c>
      <c r="O2259" s="27">
        <f t="shared" si="109"/>
        <v>0.011326355391797343</v>
      </c>
    </row>
    <row r="2260" spans="1:15" ht="12.75">
      <c r="A2260" s="28" t="s">
        <v>144</v>
      </c>
      <c r="B2260" s="28" t="s">
        <v>67</v>
      </c>
      <c r="C2260" s="28" t="s">
        <v>75</v>
      </c>
      <c r="D2260" s="29">
        <v>303</v>
      </c>
      <c r="E2260" s="23">
        <v>475.01</v>
      </c>
      <c r="F2260" s="23">
        <v>507.92</v>
      </c>
      <c r="G2260" s="23">
        <v>532.07</v>
      </c>
      <c r="H2260" s="23">
        <v>57.06</v>
      </c>
      <c r="I2260" s="29">
        <v>328</v>
      </c>
      <c r="J2260" s="23">
        <v>413.235</v>
      </c>
      <c r="K2260" s="23">
        <v>468.76</v>
      </c>
      <c r="L2260" s="23">
        <v>538.39</v>
      </c>
      <c r="M2260" s="23">
        <v>125.155</v>
      </c>
      <c r="N2260" s="22">
        <f t="shared" si="110"/>
        <v>-39.160000000000025</v>
      </c>
      <c r="O2260" s="27">
        <f t="shared" si="109"/>
        <v>-0.07709875570956061</v>
      </c>
    </row>
    <row r="2261" spans="1:15" ht="12.75">
      <c r="A2261" s="28" t="s">
        <v>144</v>
      </c>
      <c r="B2261" s="28" t="s">
        <v>71</v>
      </c>
      <c r="C2261" s="28" t="s">
        <v>75</v>
      </c>
      <c r="D2261" s="29">
        <v>280</v>
      </c>
      <c r="E2261" s="23">
        <v>177.6</v>
      </c>
      <c r="F2261" s="23">
        <v>475.01</v>
      </c>
      <c r="G2261" s="23">
        <v>987.855</v>
      </c>
      <c r="H2261" s="23">
        <v>810.255</v>
      </c>
      <c r="I2261" s="29">
        <v>253</v>
      </c>
      <c r="J2261" s="23">
        <v>179.71</v>
      </c>
      <c r="K2261" s="23">
        <v>601.76</v>
      </c>
      <c r="L2261" s="23">
        <v>719.76</v>
      </c>
      <c r="M2261" s="23">
        <v>540.05</v>
      </c>
      <c r="N2261" s="22">
        <f t="shared" si="110"/>
        <v>126.75</v>
      </c>
      <c r="O2261" s="27">
        <f t="shared" si="109"/>
        <v>0.26683648765289153</v>
      </c>
    </row>
    <row r="2262" spans="1:15" ht="12.75">
      <c r="A2262" s="28" t="s">
        <v>144</v>
      </c>
      <c r="B2262" s="28" t="s">
        <v>57</v>
      </c>
      <c r="C2262" s="28" t="s">
        <v>159</v>
      </c>
      <c r="D2262" s="29">
        <v>278</v>
      </c>
      <c r="E2262" s="23">
        <v>284.48</v>
      </c>
      <c r="F2262" s="23">
        <v>330.02</v>
      </c>
      <c r="G2262" s="23">
        <v>517.42</v>
      </c>
      <c r="H2262" s="23">
        <v>232.94</v>
      </c>
      <c r="I2262" s="29">
        <v>267</v>
      </c>
      <c r="J2262" s="23">
        <v>278.91</v>
      </c>
      <c r="K2262" s="23">
        <v>343.22</v>
      </c>
      <c r="L2262" s="23">
        <v>440.17</v>
      </c>
      <c r="M2262" s="23">
        <v>161.26</v>
      </c>
      <c r="N2262" s="22">
        <f t="shared" si="110"/>
        <v>13.200000000000045</v>
      </c>
      <c r="O2262" s="27">
        <f t="shared" si="109"/>
        <v>0.039997575904490774</v>
      </c>
    </row>
    <row r="2263" spans="1:15" ht="12.75">
      <c r="A2263" s="28" t="s">
        <v>144</v>
      </c>
      <c r="B2263" s="28" t="s">
        <v>69</v>
      </c>
      <c r="C2263" s="28" t="s">
        <v>75</v>
      </c>
      <c r="D2263" s="29">
        <v>245</v>
      </c>
      <c r="E2263" s="23">
        <v>475.01</v>
      </c>
      <c r="F2263" s="23">
        <v>976.89</v>
      </c>
      <c r="G2263" s="23">
        <v>3800.1</v>
      </c>
      <c r="H2263" s="23">
        <v>3325.09</v>
      </c>
      <c r="I2263" s="29">
        <v>218</v>
      </c>
      <c r="J2263" s="23">
        <v>451.18</v>
      </c>
      <c r="K2263" s="23">
        <v>1273.44</v>
      </c>
      <c r="L2263" s="23">
        <v>3645.6</v>
      </c>
      <c r="M2263" s="23">
        <v>3194.42</v>
      </c>
      <c r="N2263" s="22">
        <f t="shared" si="110"/>
        <v>296.55000000000007</v>
      </c>
      <c r="O2263" s="27">
        <f t="shared" si="109"/>
        <v>0.303565396308694</v>
      </c>
    </row>
    <row r="2264" spans="1:15" ht="12.75">
      <c r="A2264" s="28" t="s">
        <v>144</v>
      </c>
      <c r="B2264" s="28" t="s">
        <v>65</v>
      </c>
      <c r="C2264" s="28" t="s">
        <v>75</v>
      </c>
      <c r="D2264" s="29">
        <v>236</v>
      </c>
      <c r="E2264" s="23">
        <v>861.84</v>
      </c>
      <c r="F2264" s="23">
        <v>905.06</v>
      </c>
      <c r="G2264" s="23">
        <v>940.32</v>
      </c>
      <c r="H2264" s="23">
        <v>78.48</v>
      </c>
      <c r="I2264" s="29">
        <v>213</v>
      </c>
      <c r="J2264" s="23">
        <v>891.99</v>
      </c>
      <c r="K2264" s="23">
        <v>917.91</v>
      </c>
      <c r="L2264" s="23">
        <v>1119.51</v>
      </c>
      <c r="M2264" s="23">
        <v>227.52</v>
      </c>
      <c r="N2264" s="22">
        <f t="shared" si="110"/>
        <v>12.850000000000023</v>
      </c>
      <c r="O2264" s="27">
        <f t="shared" si="109"/>
        <v>0.014197953726824766</v>
      </c>
    </row>
    <row r="2265" spans="1:15" ht="12.75">
      <c r="A2265" s="55" t="s">
        <v>144</v>
      </c>
      <c r="B2265" s="55" t="s">
        <v>197</v>
      </c>
      <c r="C2265" s="55" t="s">
        <v>159</v>
      </c>
      <c r="D2265" s="57">
        <v>233</v>
      </c>
      <c r="E2265" s="70">
        <v>2332.18</v>
      </c>
      <c r="F2265" s="70">
        <v>3252.93</v>
      </c>
      <c r="G2265" s="70">
        <v>3553.2</v>
      </c>
      <c r="H2265" s="70">
        <v>1221.02</v>
      </c>
      <c r="I2265" s="57">
        <v>160</v>
      </c>
      <c r="J2265" s="70">
        <v>2500</v>
      </c>
      <c r="K2265" s="70">
        <v>3020.03</v>
      </c>
      <c r="L2265" s="70">
        <v>3620.4</v>
      </c>
      <c r="M2265" s="70">
        <v>1120.4</v>
      </c>
      <c r="N2265" s="22">
        <f t="shared" si="110"/>
        <v>-232.89999999999964</v>
      </c>
      <c r="O2265" s="27">
        <f t="shared" si="109"/>
        <v>-0.07159699102040304</v>
      </c>
    </row>
    <row r="2266" spans="1:15" ht="12.75">
      <c r="A2266" s="28" t="s">
        <v>144</v>
      </c>
      <c r="B2266" s="28" t="s">
        <v>40</v>
      </c>
      <c r="C2266" s="28" t="s">
        <v>74</v>
      </c>
      <c r="D2266" s="29">
        <v>193</v>
      </c>
      <c r="E2266" s="23">
        <v>3315.2</v>
      </c>
      <c r="F2266" s="23">
        <v>3649.55</v>
      </c>
      <c r="G2266" s="23">
        <v>3871.49</v>
      </c>
      <c r="H2266" s="23">
        <v>556.29</v>
      </c>
      <c r="I2266" s="29">
        <v>312</v>
      </c>
      <c r="J2266" s="23">
        <v>3162.27</v>
      </c>
      <c r="K2266" s="23">
        <v>3455.74</v>
      </c>
      <c r="L2266" s="23">
        <v>3915.12</v>
      </c>
      <c r="M2266" s="23">
        <v>752.85</v>
      </c>
      <c r="N2266" s="22">
        <f t="shared" si="110"/>
        <v>-193.8100000000004</v>
      </c>
      <c r="O2266" s="27">
        <f t="shared" si="109"/>
        <v>-0.053105177350632374</v>
      </c>
    </row>
    <row r="2267" spans="1:15" ht="12.75">
      <c r="A2267" s="28" t="s">
        <v>144</v>
      </c>
      <c r="B2267" s="28" t="s">
        <v>56</v>
      </c>
      <c r="C2267" s="28" t="s">
        <v>73</v>
      </c>
      <c r="D2267" s="29">
        <v>137</v>
      </c>
      <c r="E2267" s="23">
        <v>384.85</v>
      </c>
      <c r="F2267" s="23">
        <v>487.08</v>
      </c>
      <c r="G2267" s="23">
        <v>565.99</v>
      </c>
      <c r="H2267" s="23">
        <v>181.14</v>
      </c>
      <c r="I2267" s="29">
        <v>103</v>
      </c>
      <c r="J2267" s="23">
        <v>343.22</v>
      </c>
      <c r="K2267" s="23">
        <v>466.37</v>
      </c>
      <c r="L2267" s="23">
        <v>586.01</v>
      </c>
      <c r="M2267" s="23">
        <v>242.79</v>
      </c>
      <c r="N2267" s="22">
        <f t="shared" si="110"/>
        <v>-20.70999999999998</v>
      </c>
      <c r="O2267" s="27">
        <f t="shared" si="109"/>
        <v>-0.042518682762585164</v>
      </c>
    </row>
    <row r="2268" spans="1:15" ht="12.75">
      <c r="A2268" s="55" t="s">
        <v>144</v>
      </c>
      <c r="B2268" s="55" t="s">
        <v>196</v>
      </c>
      <c r="C2268" s="55" t="s">
        <v>159</v>
      </c>
      <c r="D2268" s="57">
        <v>121</v>
      </c>
      <c r="E2268" s="70">
        <v>2737.98</v>
      </c>
      <c r="F2268" s="70">
        <v>4038.92</v>
      </c>
      <c r="G2268" s="70">
        <v>5472.42</v>
      </c>
      <c r="H2268" s="70">
        <v>2734.44</v>
      </c>
      <c r="I2268" s="57">
        <v>143</v>
      </c>
      <c r="J2268" s="70">
        <v>2914.12</v>
      </c>
      <c r="K2268" s="70">
        <v>3986.5</v>
      </c>
      <c r="L2268" s="70">
        <v>5091.28</v>
      </c>
      <c r="M2268" s="70">
        <v>2177.16</v>
      </c>
      <c r="N2268" s="22">
        <f t="shared" si="110"/>
        <v>-52.42000000000007</v>
      </c>
      <c r="O2268" s="27">
        <f t="shared" si="109"/>
        <v>-0.012978717082784525</v>
      </c>
    </row>
    <row r="2269" spans="1:15" ht="12.75">
      <c r="A2269" s="28" t="s">
        <v>144</v>
      </c>
      <c r="B2269" s="28" t="s">
        <v>44</v>
      </c>
      <c r="C2269" s="28" t="s">
        <v>74</v>
      </c>
      <c r="D2269" s="29">
        <v>120</v>
      </c>
      <c r="E2269" s="23">
        <v>13923.15</v>
      </c>
      <c r="F2269" s="23">
        <v>18436.74</v>
      </c>
      <c r="G2269" s="23">
        <v>21687.41</v>
      </c>
      <c r="H2269" s="23">
        <v>7764.26</v>
      </c>
      <c r="I2269" s="29">
        <v>136</v>
      </c>
      <c r="J2269" s="23">
        <v>10849.96</v>
      </c>
      <c r="K2269" s="23">
        <v>15669.67</v>
      </c>
      <c r="L2269" s="23">
        <v>20163.01</v>
      </c>
      <c r="M2269" s="23">
        <v>9313.05</v>
      </c>
      <c r="N2269" s="22">
        <f t="shared" si="110"/>
        <v>-2767.0700000000015</v>
      </c>
      <c r="O2269" s="27">
        <f t="shared" si="109"/>
        <v>-0.15008455941777132</v>
      </c>
    </row>
    <row r="2270" spans="1:15" ht="12.75">
      <c r="A2270" s="55" t="s">
        <v>144</v>
      </c>
      <c r="B2270" s="55" t="s">
        <v>184</v>
      </c>
      <c r="C2270" s="56" t="s">
        <v>161</v>
      </c>
      <c r="D2270" s="57">
        <v>113</v>
      </c>
      <c r="E2270" s="70">
        <v>37523.7</v>
      </c>
      <c r="F2270" s="70">
        <v>42168.36</v>
      </c>
      <c r="G2270" s="70">
        <v>44607.98</v>
      </c>
      <c r="H2270" s="70">
        <v>7084.28</v>
      </c>
      <c r="I2270" s="57">
        <v>143</v>
      </c>
      <c r="J2270" s="70">
        <v>31006.62</v>
      </c>
      <c r="K2270" s="70">
        <v>33990.91</v>
      </c>
      <c r="L2270" s="70">
        <v>37049.5</v>
      </c>
      <c r="M2270" s="70">
        <v>6042.88</v>
      </c>
      <c r="N2270" s="22">
        <f t="shared" si="110"/>
        <v>-8177.449999999997</v>
      </c>
      <c r="O2270" s="27">
        <f t="shared" si="109"/>
        <v>-0.19392383294014748</v>
      </c>
    </row>
    <row r="2271" spans="1:15" ht="12.75">
      <c r="A2271" s="28" t="s">
        <v>144</v>
      </c>
      <c r="B2271" s="28" t="s">
        <v>41</v>
      </c>
      <c r="C2271" s="28" t="s">
        <v>74</v>
      </c>
      <c r="D2271" s="29">
        <v>97</v>
      </c>
      <c r="E2271" s="23">
        <v>3129.43</v>
      </c>
      <c r="F2271" s="23">
        <v>3593.56</v>
      </c>
      <c r="G2271" s="23">
        <v>4469.43</v>
      </c>
      <c r="H2271" s="23">
        <v>1340</v>
      </c>
      <c r="I2271" s="29">
        <v>179</v>
      </c>
      <c r="J2271" s="23">
        <v>3131.17</v>
      </c>
      <c r="K2271" s="23">
        <v>3506.34</v>
      </c>
      <c r="L2271" s="23">
        <v>4321.87</v>
      </c>
      <c r="M2271" s="23">
        <v>1190.7</v>
      </c>
      <c r="N2271" s="22">
        <f t="shared" si="110"/>
        <v>-87.2199999999998</v>
      </c>
      <c r="O2271" s="27">
        <f t="shared" si="109"/>
        <v>-0.024271196251071304</v>
      </c>
    </row>
    <row r="2272" spans="1:15" ht="12.75">
      <c r="A2272" s="55" t="s">
        <v>144</v>
      </c>
      <c r="B2272" s="55" t="s">
        <v>195</v>
      </c>
      <c r="C2272" s="55" t="s">
        <v>159</v>
      </c>
      <c r="D2272" s="57">
        <v>86</v>
      </c>
      <c r="E2272" s="70">
        <v>11666.43</v>
      </c>
      <c r="F2272" s="70">
        <v>15880.2</v>
      </c>
      <c r="G2272" s="70">
        <v>16308.6</v>
      </c>
      <c r="H2272" s="70">
        <v>4642.17</v>
      </c>
      <c r="I2272" s="57">
        <v>84</v>
      </c>
      <c r="J2272" s="70">
        <v>15770.14</v>
      </c>
      <c r="K2272" s="70">
        <v>16628.91</v>
      </c>
      <c r="L2272" s="70">
        <v>19611.625</v>
      </c>
      <c r="M2272" s="70">
        <v>3841.485</v>
      </c>
      <c r="N2272" s="22">
        <f t="shared" si="110"/>
        <v>748.7099999999991</v>
      </c>
      <c r="O2272" s="27">
        <f t="shared" si="109"/>
        <v>0.04714739109079225</v>
      </c>
    </row>
    <row r="2273" spans="1:15" ht="12.75">
      <c r="A2273" s="55" t="s">
        <v>144</v>
      </c>
      <c r="B2273" s="55" t="s">
        <v>181</v>
      </c>
      <c r="C2273" s="56" t="s">
        <v>161</v>
      </c>
      <c r="D2273" s="57">
        <v>85</v>
      </c>
      <c r="E2273" s="70">
        <v>36125.16</v>
      </c>
      <c r="F2273" s="70">
        <v>39262.78</v>
      </c>
      <c r="G2273" s="70">
        <v>41941.15</v>
      </c>
      <c r="H2273" s="70">
        <v>5815.99</v>
      </c>
      <c r="I2273" s="57">
        <v>111</v>
      </c>
      <c r="J2273" s="70">
        <v>31009.42</v>
      </c>
      <c r="K2273" s="70">
        <v>33348.31</v>
      </c>
      <c r="L2273" s="70">
        <v>38494.78</v>
      </c>
      <c r="M2273" s="70">
        <v>7485.36</v>
      </c>
      <c r="N2273" s="22">
        <f t="shared" si="110"/>
        <v>-5914.470000000001</v>
      </c>
      <c r="O2273" s="27">
        <f t="shared" si="109"/>
        <v>-0.15063808522982838</v>
      </c>
    </row>
    <row r="2274" spans="1:15" ht="12.75">
      <c r="A2274" s="55" t="s">
        <v>144</v>
      </c>
      <c r="B2274" s="55" t="s">
        <v>190</v>
      </c>
      <c r="C2274" s="56" t="s">
        <v>161</v>
      </c>
      <c r="D2274" s="57">
        <v>83</v>
      </c>
      <c r="E2274" s="70">
        <v>42781.48</v>
      </c>
      <c r="F2274" s="70">
        <v>59640.91</v>
      </c>
      <c r="G2274" s="70">
        <v>84464.1</v>
      </c>
      <c r="H2274" s="70">
        <v>41682.62</v>
      </c>
      <c r="I2274" s="57">
        <v>79</v>
      </c>
      <c r="J2274" s="70">
        <v>45635.78</v>
      </c>
      <c r="K2274" s="70">
        <v>67336.13</v>
      </c>
      <c r="L2274" s="70">
        <v>81954.25</v>
      </c>
      <c r="M2274" s="70">
        <v>36318.47</v>
      </c>
      <c r="N2274" s="22">
        <f t="shared" si="110"/>
        <v>7695.220000000001</v>
      </c>
      <c r="O2274" s="27">
        <f t="shared" si="109"/>
        <v>0.12902586496416638</v>
      </c>
    </row>
    <row r="2275" spans="1:15" ht="12.75">
      <c r="A2275" s="28" t="s">
        <v>144</v>
      </c>
      <c r="B2275" s="28" t="s">
        <v>66</v>
      </c>
      <c r="C2275" s="28" t="s">
        <v>75</v>
      </c>
      <c r="D2275" s="29">
        <v>72</v>
      </c>
      <c r="E2275" s="23">
        <v>591.22</v>
      </c>
      <c r="F2275" s="23">
        <v>641.69</v>
      </c>
      <c r="G2275" s="23">
        <v>641.69</v>
      </c>
      <c r="H2275" s="23">
        <v>50.47</v>
      </c>
      <c r="I2275" s="29">
        <v>182</v>
      </c>
      <c r="J2275" s="23">
        <v>658.79</v>
      </c>
      <c r="K2275" s="23">
        <v>672.55</v>
      </c>
      <c r="L2275" s="23">
        <v>672.55</v>
      </c>
      <c r="M2275" s="23">
        <v>13.76</v>
      </c>
      <c r="N2275" s="22">
        <f t="shared" si="110"/>
        <v>30.8599999999999</v>
      </c>
      <c r="O2275" s="27">
        <f t="shared" si="109"/>
        <v>0.04809175770231716</v>
      </c>
    </row>
    <row r="2276" spans="1:15" ht="12.75">
      <c r="A2276" s="28" t="s">
        <v>144</v>
      </c>
      <c r="B2276" s="28" t="s">
        <v>150</v>
      </c>
      <c r="C2276" s="28" t="s">
        <v>73</v>
      </c>
      <c r="D2276" s="29">
        <v>70</v>
      </c>
      <c r="E2276" s="23">
        <v>744.67</v>
      </c>
      <c r="F2276" s="23">
        <v>806.725</v>
      </c>
      <c r="G2276" s="23">
        <v>827.41</v>
      </c>
      <c r="H2276" s="23">
        <v>82.74</v>
      </c>
      <c r="I2276" s="29">
        <v>70</v>
      </c>
      <c r="J2276" s="23">
        <v>827.35</v>
      </c>
      <c r="K2276" s="23">
        <v>894.705</v>
      </c>
      <c r="L2276" s="23">
        <v>959.8</v>
      </c>
      <c r="M2276" s="23">
        <v>132.45</v>
      </c>
      <c r="N2276" s="22">
        <f t="shared" si="110"/>
        <v>87.98000000000002</v>
      </c>
      <c r="O2276" s="27">
        <f t="shared" si="109"/>
        <v>0.10905822926028079</v>
      </c>
    </row>
    <row r="2277" spans="1:15" ht="12.75">
      <c r="A2277" s="28" t="s">
        <v>144</v>
      </c>
      <c r="B2277" s="28" t="s">
        <v>37</v>
      </c>
      <c r="C2277" s="28" t="s">
        <v>74</v>
      </c>
      <c r="D2277" s="29">
        <v>70</v>
      </c>
      <c r="E2277" s="23">
        <v>3683.78</v>
      </c>
      <c r="F2277" s="23">
        <v>7454.815</v>
      </c>
      <c r="G2277" s="23">
        <v>9101.43</v>
      </c>
      <c r="H2277" s="23">
        <v>5417.65</v>
      </c>
      <c r="I2277" s="29">
        <v>50</v>
      </c>
      <c r="J2277" s="23">
        <v>2912.86</v>
      </c>
      <c r="K2277" s="23">
        <v>7937.25</v>
      </c>
      <c r="L2277" s="23">
        <v>9146.52</v>
      </c>
      <c r="M2277" s="23">
        <v>6233.66</v>
      </c>
      <c r="N2277" s="22">
        <f t="shared" si="110"/>
        <v>482.4350000000004</v>
      </c>
      <c r="O2277" s="27">
        <f t="shared" si="109"/>
        <v>0.0647145502604693</v>
      </c>
    </row>
    <row r="2278" spans="1:15" ht="12.75">
      <c r="A2278" s="28" t="s">
        <v>144</v>
      </c>
      <c r="B2278" s="28" t="s">
        <v>90</v>
      </c>
      <c r="C2278" s="28" t="s">
        <v>74</v>
      </c>
      <c r="D2278" s="29">
        <v>70</v>
      </c>
      <c r="E2278" s="23">
        <v>12575.69</v>
      </c>
      <c r="F2278" s="23">
        <v>14419.11</v>
      </c>
      <c r="G2278" s="23">
        <v>16135.45</v>
      </c>
      <c r="H2278" s="23">
        <v>3559.76</v>
      </c>
      <c r="I2278" s="29">
        <v>57</v>
      </c>
      <c r="J2278" s="23">
        <v>10602.25</v>
      </c>
      <c r="K2278" s="23">
        <v>12546.87</v>
      </c>
      <c r="L2278" s="23">
        <v>15439.47</v>
      </c>
      <c r="M2278" s="23">
        <v>4837.22</v>
      </c>
      <c r="N2278" s="22">
        <f t="shared" si="110"/>
        <v>-1872.2399999999998</v>
      </c>
      <c r="O2278" s="27">
        <f t="shared" si="109"/>
        <v>-0.1298443523906815</v>
      </c>
    </row>
    <row r="2279" spans="1:15" ht="12.75">
      <c r="A2279" s="28" t="s">
        <v>144</v>
      </c>
      <c r="B2279" s="28" t="s">
        <v>59</v>
      </c>
      <c r="C2279" s="28" t="s">
        <v>73</v>
      </c>
      <c r="D2279" s="29">
        <v>69</v>
      </c>
      <c r="E2279" s="23">
        <v>249.17</v>
      </c>
      <c r="F2279" s="23">
        <v>249.17</v>
      </c>
      <c r="G2279" s="23">
        <v>252.41</v>
      </c>
      <c r="H2279" s="23">
        <v>3.24</v>
      </c>
      <c r="I2279" s="29">
        <v>57</v>
      </c>
      <c r="J2279" s="23">
        <v>231.02</v>
      </c>
      <c r="K2279" s="23">
        <v>254.18</v>
      </c>
      <c r="L2279" s="23">
        <v>256.26</v>
      </c>
      <c r="M2279" s="23">
        <v>25.24</v>
      </c>
      <c r="N2279" s="22">
        <f t="shared" si="110"/>
        <v>5.010000000000019</v>
      </c>
      <c r="O2279" s="27">
        <f t="shared" si="109"/>
        <v>0.020106754424690048</v>
      </c>
    </row>
    <row r="2280" spans="1:15" ht="12.75">
      <c r="A2280" s="28" t="s">
        <v>144</v>
      </c>
      <c r="B2280" s="28" t="s">
        <v>45</v>
      </c>
      <c r="C2280" s="28" t="s">
        <v>74</v>
      </c>
      <c r="D2280" s="29">
        <v>68</v>
      </c>
      <c r="E2280" s="23">
        <v>7332.955</v>
      </c>
      <c r="F2280" s="23">
        <v>10705.71</v>
      </c>
      <c r="G2280" s="23">
        <v>13154.075</v>
      </c>
      <c r="H2280" s="23">
        <v>5821.12</v>
      </c>
      <c r="I2280" s="29">
        <v>71</v>
      </c>
      <c r="J2280" s="23">
        <v>7574.92</v>
      </c>
      <c r="K2280" s="23">
        <v>9653.12</v>
      </c>
      <c r="L2280" s="23">
        <v>12318.8</v>
      </c>
      <c r="M2280" s="23">
        <v>4743.88</v>
      </c>
      <c r="N2280" s="22">
        <f t="shared" si="110"/>
        <v>-1052.5899999999983</v>
      </c>
      <c r="O2280" s="27">
        <f t="shared" si="109"/>
        <v>-0.09832042900470855</v>
      </c>
    </row>
    <row r="2281" spans="1:15" ht="12.75">
      <c r="A2281" s="55" t="s">
        <v>144</v>
      </c>
      <c r="B2281" s="55" t="s">
        <v>194</v>
      </c>
      <c r="C2281" s="55" t="s">
        <v>159</v>
      </c>
      <c r="D2281" s="57">
        <v>63</v>
      </c>
      <c r="E2281" s="70">
        <v>16337.03</v>
      </c>
      <c r="F2281" s="70">
        <v>20564.03</v>
      </c>
      <c r="G2281" s="70">
        <v>22940.4</v>
      </c>
      <c r="H2281" s="70">
        <v>6603.37</v>
      </c>
      <c r="I2281" s="57">
        <v>56</v>
      </c>
      <c r="J2281" s="70">
        <v>20293.225</v>
      </c>
      <c r="K2281" s="70">
        <v>23026.62</v>
      </c>
      <c r="L2281" s="70">
        <v>24747.89</v>
      </c>
      <c r="M2281" s="70">
        <v>4454.665</v>
      </c>
      <c r="N2281" s="22">
        <f t="shared" si="110"/>
        <v>2462.59</v>
      </c>
      <c r="O2281" s="27">
        <f t="shared" si="109"/>
        <v>0.11975230536037927</v>
      </c>
    </row>
    <row r="2282" spans="1:15" ht="12.75">
      <c r="A2282" s="55" t="s">
        <v>144</v>
      </c>
      <c r="B2282" s="55" t="s">
        <v>198</v>
      </c>
      <c r="C2282" s="55" t="s">
        <v>159</v>
      </c>
      <c r="D2282" s="57">
        <v>63</v>
      </c>
      <c r="E2282" s="70">
        <v>9469.71</v>
      </c>
      <c r="F2282" s="70">
        <v>11886.41</v>
      </c>
      <c r="G2282" s="70">
        <v>14987.7</v>
      </c>
      <c r="H2282" s="70">
        <v>5517.99</v>
      </c>
      <c r="I2282" s="57">
        <v>48</v>
      </c>
      <c r="J2282" s="70">
        <v>10316.28</v>
      </c>
      <c r="K2282" s="70">
        <v>13000</v>
      </c>
      <c r="L2282" s="70">
        <v>15052.8</v>
      </c>
      <c r="M2282" s="70">
        <v>4736.52</v>
      </c>
      <c r="N2282" s="22">
        <f t="shared" si="110"/>
        <v>1113.5900000000001</v>
      </c>
      <c r="O2282" s="27">
        <f t="shared" si="109"/>
        <v>0.09368598256328027</v>
      </c>
    </row>
    <row r="2283" spans="1:15" ht="12.75">
      <c r="A2283" s="28" t="s">
        <v>144</v>
      </c>
      <c r="B2283" s="28" t="s">
        <v>58</v>
      </c>
      <c r="C2283" s="28" t="s">
        <v>73</v>
      </c>
      <c r="D2283" s="29">
        <v>57</v>
      </c>
      <c r="E2283" s="23">
        <v>223.04</v>
      </c>
      <c r="F2283" s="23">
        <v>426.25</v>
      </c>
      <c r="G2283" s="23">
        <v>426.81</v>
      </c>
      <c r="H2283" s="23">
        <v>203.77</v>
      </c>
      <c r="I2283" s="29">
        <v>52</v>
      </c>
      <c r="J2283" s="23">
        <v>250.66</v>
      </c>
      <c r="K2283" s="23">
        <v>409.82</v>
      </c>
      <c r="L2283" s="23">
        <v>437.61</v>
      </c>
      <c r="M2283" s="23">
        <v>186.95</v>
      </c>
      <c r="N2283" s="22">
        <f t="shared" si="110"/>
        <v>-16.430000000000007</v>
      </c>
      <c r="O2283" s="27">
        <f t="shared" si="109"/>
        <v>-0.03854545454545456</v>
      </c>
    </row>
    <row r="2284" spans="1:15" ht="12.75">
      <c r="A2284" s="28" t="s">
        <v>144</v>
      </c>
      <c r="B2284" s="28" t="s">
        <v>154</v>
      </c>
      <c r="C2284" s="28" t="s">
        <v>74</v>
      </c>
      <c r="D2284" s="29">
        <v>55</v>
      </c>
      <c r="E2284" s="23">
        <v>10813.38</v>
      </c>
      <c r="F2284" s="23">
        <v>11234.68</v>
      </c>
      <c r="G2284" s="23">
        <v>13408.66</v>
      </c>
      <c r="H2284" s="23">
        <v>2595.28</v>
      </c>
      <c r="I2284" s="29">
        <v>35</v>
      </c>
      <c r="J2284" s="23">
        <v>10708.58</v>
      </c>
      <c r="K2284" s="23">
        <v>10813.38</v>
      </c>
      <c r="L2284" s="23">
        <v>12186.71</v>
      </c>
      <c r="M2284" s="23">
        <v>1478.13</v>
      </c>
      <c r="N2284" s="22">
        <f t="shared" si="110"/>
        <v>-421.3000000000011</v>
      </c>
      <c r="O2284" s="27">
        <f t="shared" si="109"/>
        <v>-0.037499955494949666</v>
      </c>
    </row>
    <row r="2285" spans="1:15" ht="12.75">
      <c r="A2285" s="55" t="s">
        <v>144</v>
      </c>
      <c r="B2285" s="55" t="s">
        <v>182</v>
      </c>
      <c r="C2285" s="56" t="s">
        <v>161</v>
      </c>
      <c r="D2285" s="57">
        <v>50</v>
      </c>
      <c r="E2285" s="70">
        <v>18900</v>
      </c>
      <c r="F2285" s="70">
        <v>20796.3</v>
      </c>
      <c r="G2285" s="70">
        <v>22058.11</v>
      </c>
      <c r="H2285" s="70">
        <v>3158.11</v>
      </c>
      <c r="I2285" s="57">
        <v>24</v>
      </c>
      <c r="J2285" s="70">
        <v>18892.455</v>
      </c>
      <c r="K2285" s="70">
        <v>20844.545</v>
      </c>
      <c r="L2285" s="70">
        <v>28366.52</v>
      </c>
      <c r="M2285" s="70">
        <v>9474.065</v>
      </c>
      <c r="N2285" s="22">
        <f t="shared" si="110"/>
        <v>48.24499999999898</v>
      </c>
      <c r="O2285" s="27">
        <f t="shared" si="109"/>
        <v>0.002319883825488139</v>
      </c>
    </row>
    <row r="2286" spans="1:15" ht="12.75">
      <c r="A2286" s="28" t="s">
        <v>144</v>
      </c>
      <c r="B2286" s="28" t="s">
        <v>60</v>
      </c>
      <c r="C2286" s="28" t="s">
        <v>73</v>
      </c>
      <c r="D2286" s="29">
        <v>49</v>
      </c>
      <c r="E2286" s="23">
        <v>193.1</v>
      </c>
      <c r="F2286" s="23">
        <v>243.34</v>
      </c>
      <c r="G2286" s="23">
        <v>250.66</v>
      </c>
      <c r="H2286" s="23">
        <v>57.56</v>
      </c>
      <c r="I2286" s="29">
        <v>31</v>
      </c>
      <c r="J2286" s="23">
        <v>84.5</v>
      </c>
      <c r="K2286" s="23">
        <v>242.26</v>
      </c>
      <c r="L2286" s="23">
        <v>250.66</v>
      </c>
      <c r="M2286" s="23">
        <v>166.16</v>
      </c>
      <c r="N2286" s="22">
        <f t="shared" si="110"/>
        <v>-1.0800000000000125</v>
      </c>
      <c r="O2286" s="27">
        <f t="shared" si="109"/>
        <v>-0.004438234568915972</v>
      </c>
    </row>
    <row r="2287" spans="1:15" ht="12.75">
      <c r="A2287" s="28" t="s">
        <v>144</v>
      </c>
      <c r="B2287" s="28" t="s">
        <v>15</v>
      </c>
      <c r="C2287" s="28" t="s">
        <v>73</v>
      </c>
      <c r="D2287" s="29">
        <v>48</v>
      </c>
      <c r="E2287" s="23">
        <v>18.04</v>
      </c>
      <c r="F2287" s="23">
        <v>18.38</v>
      </c>
      <c r="G2287" s="23">
        <v>206.615</v>
      </c>
      <c r="H2287" s="23">
        <v>188.575</v>
      </c>
      <c r="I2287" s="29">
        <v>13</v>
      </c>
      <c r="J2287" s="23">
        <v>179.99</v>
      </c>
      <c r="K2287" s="23">
        <v>204.89</v>
      </c>
      <c r="L2287" s="23">
        <v>204.89</v>
      </c>
      <c r="M2287" s="23">
        <v>24.9</v>
      </c>
      <c r="N2287" s="22">
        <f aca="true" t="shared" si="111" ref="N2287:N2318">K2287-F2287</f>
        <v>186.51</v>
      </c>
      <c r="O2287" s="27">
        <f t="shared" si="109"/>
        <v>10.147442872687703</v>
      </c>
    </row>
    <row r="2288" spans="1:15" ht="12.75">
      <c r="A2288" s="28" t="s">
        <v>144</v>
      </c>
      <c r="B2288" s="28" t="s">
        <v>88</v>
      </c>
      <c r="C2288" s="28" t="s">
        <v>74</v>
      </c>
      <c r="D2288" s="29">
        <v>47</v>
      </c>
      <c r="E2288" s="23">
        <v>8750.51</v>
      </c>
      <c r="F2288" s="23">
        <v>10893.37</v>
      </c>
      <c r="G2288" s="23">
        <v>15565.12</v>
      </c>
      <c r="H2288" s="23">
        <v>6814.61</v>
      </c>
      <c r="I2288" s="29">
        <v>55</v>
      </c>
      <c r="J2288" s="23">
        <v>10394.56</v>
      </c>
      <c r="K2288" s="23">
        <v>13812.3</v>
      </c>
      <c r="L2288" s="23">
        <v>16311.53</v>
      </c>
      <c r="M2288" s="23">
        <v>5916.97</v>
      </c>
      <c r="N2288" s="22">
        <f t="shared" si="111"/>
        <v>2918.9299999999985</v>
      </c>
      <c r="O2288" s="27">
        <f t="shared" si="109"/>
        <v>0.26795472842655654</v>
      </c>
    </row>
    <row r="2289" spans="1:15" ht="12.75">
      <c r="A2289" s="28" t="s">
        <v>144</v>
      </c>
      <c r="B2289" s="28" t="s">
        <v>86</v>
      </c>
      <c r="C2289" s="28" t="s">
        <v>74</v>
      </c>
      <c r="D2289" s="29">
        <v>44</v>
      </c>
      <c r="E2289" s="23">
        <v>1411.97</v>
      </c>
      <c r="F2289" s="23">
        <v>1464.09</v>
      </c>
      <c r="G2289" s="23">
        <v>1815.685</v>
      </c>
      <c r="H2289" s="23">
        <v>403.715</v>
      </c>
      <c r="I2289" s="29">
        <v>19</v>
      </c>
      <c r="J2289" s="23">
        <v>1337.46</v>
      </c>
      <c r="K2289" s="23">
        <v>1460.06</v>
      </c>
      <c r="L2289" s="23">
        <v>1965.11</v>
      </c>
      <c r="M2289" s="23">
        <v>627.65</v>
      </c>
      <c r="N2289" s="22">
        <f t="shared" si="111"/>
        <v>-4.029999999999973</v>
      </c>
      <c r="O2289" s="27">
        <f t="shared" si="109"/>
        <v>-0.002752563025497048</v>
      </c>
    </row>
    <row r="2290" spans="1:15" ht="12.75">
      <c r="A2290" s="28" t="s">
        <v>144</v>
      </c>
      <c r="B2290" s="28" t="s">
        <v>42</v>
      </c>
      <c r="C2290" s="28" t="s">
        <v>74</v>
      </c>
      <c r="D2290" s="29">
        <v>44</v>
      </c>
      <c r="E2290" s="23">
        <v>12260.32</v>
      </c>
      <c r="F2290" s="23">
        <v>14340.385</v>
      </c>
      <c r="G2290" s="23">
        <v>16016.12</v>
      </c>
      <c r="H2290" s="23">
        <v>3755.8</v>
      </c>
      <c r="I2290" s="29">
        <v>37</v>
      </c>
      <c r="J2290" s="23">
        <v>8146.88</v>
      </c>
      <c r="K2290" s="23">
        <v>9364.54</v>
      </c>
      <c r="L2290" s="23">
        <v>10340.22</v>
      </c>
      <c r="M2290" s="23">
        <v>2193.34</v>
      </c>
      <c r="N2290" s="22">
        <f t="shared" si="111"/>
        <v>-4975.844999999999</v>
      </c>
      <c r="O2290" s="27">
        <f t="shared" si="109"/>
        <v>-0.34698127002866375</v>
      </c>
    </row>
    <row r="2291" spans="1:15" ht="12.75">
      <c r="A2291" s="28" t="s">
        <v>144</v>
      </c>
      <c r="B2291" s="28" t="s">
        <v>54</v>
      </c>
      <c r="C2291" s="28" t="s">
        <v>74</v>
      </c>
      <c r="D2291" s="29">
        <v>44</v>
      </c>
      <c r="E2291" s="23">
        <v>7063.115</v>
      </c>
      <c r="F2291" s="23">
        <v>7819.325</v>
      </c>
      <c r="G2291" s="23">
        <v>8185.535</v>
      </c>
      <c r="H2291" s="23">
        <v>1122.42</v>
      </c>
      <c r="I2291" s="29">
        <v>33</v>
      </c>
      <c r="J2291" s="23">
        <v>4725.1</v>
      </c>
      <c r="K2291" s="23">
        <v>5324.84</v>
      </c>
      <c r="L2291" s="23">
        <v>6240.4</v>
      </c>
      <c r="M2291" s="23">
        <v>1515.3</v>
      </c>
      <c r="N2291" s="22">
        <f t="shared" si="111"/>
        <v>-2494.4849999999997</v>
      </c>
      <c r="O2291" s="27">
        <f t="shared" si="109"/>
        <v>-0.3190153881569061</v>
      </c>
    </row>
    <row r="2292" spans="1:15" ht="12.75">
      <c r="A2292" s="28" t="s">
        <v>144</v>
      </c>
      <c r="B2292" s="28" t="s">
        <v>52</v>
      </c>
      <c r="C2292" s="28" t="s">
        <v>74</v>
      </c>
      <c r="D2292" s="29">
        <v>38</v>
      </c>
      <c r="E2292" s="23">
        <v>1471.12</v>
      </c>
      <c r="F2292" s="23">
        <v>1623.225</v>
      </c>
      <c r="G2292" s="23">
        <v>1788.58</v>
      </c>
      <c r="H2292" s="23">
        <v>317.46</v>
      </c>
      <c r="I2292" s="29">
        <v>26</v>
      </c>
      <c r="J2292" s="23">
        <v>1509.26</v>
      </c>
      <c r="K2292" s="23">
        <v>1841.92</v>
      </c>
      <c r="L2292" s="23">
        <v>2458.23</v>
      </c>
      <c r="M2292" s="23">
        <v>948.97</v>
      </c>
      <c r="N2292" s="22">
        <f t="shared" si="111"/>
        <v>218.69500000000016</v>
      </c>
      <c r="O2292" s="27">
        <f t="shared" si="109"/>
        <v>0.13472870366092204</v>
      </c>
    </row>
    <row r="2293" spans="1:15" ht="12.75">
      <c r="A2293" s="55" t="s">
        <v>144</v>
      </c>
      <c r="B2293" s="55" t="s">
        <v>185</v>
      </c>
      <c r="C2293" s="56" t="s">
        <v>161</v>
      </c>
      <c r="D2293" s="57">
        <v>36</v>
      </c>
      <c r="E2293" s="70">
        <v>27559.215</v>
      </c>
      <c r="F2293" s="70">
        <v>35278.15</v>
      </c>
      <c r="G2293" s="70">
        <v>47746.805</v>
      </c>
      <c r="H2293" s="70">
        <v>20187.59</v>
      </c>
      <c r="I2293" s="57">
        <v>30</v>
      </c>
      <c r="J2293" s="70">
        <v>20654.82</v>
      </c>
      <c r="K2293" s="70">
        <v>26929.68</v>
      </c>
      <c r="L2293" s="70">
        <v>34183.07</v>
      </c>
      <c r="M2293" s="70">
        <v>13528.25</v>
      </c>
      <c r="N2293" s="22">
        <f t="shared" si="111"/>
        <v>-8348.470000000001</v>
      </c>
      <c r="O2293" s="27">
        <f t="shared" si="109"/>
        <v>-0.2366470464012427</v>
      </c>
    </row>
    <row r="2294" spans="1:15" ht="12.75">
      <c r="A2294" s="55" t="s">
        <v>144</v>
      </c>
      <c r="B2294" s="55" t="s">
        <v>186</v>
      </c>
      <c r="C2294" s="56" t="s">
        <v>161</v>
      </c>
      <c r="D2294" s="57">
        <v>33</v>
      </c>
      <c r="E2294" s="70">
        <v>42856.8</v>
      </c>
      <c r="F2294" s="70">
        <v>42856.8</v>
      </c>
      <c r="G2294" s="70">
        <v>49895.96</v>
      </c>
      <c r="H2294" s="70">
        <v>7039.16</v>
      </c>
      <c r="I2294" s="57">
        <v>21</v>
      </c>
      <c r="J2294" s="70">
        <v>45383.91</v>
      </c>
      <c r="K2294" s="70">
        <v>49495.37</v>
      </c>
      <c r="L2294" s="70">
        <v>61265.99</v>
      </c>
      <c r="M2294" s="70">
        <v>15882.08</v>
      </c>
      <c r="N2294" s="22">
        <f t="shared" si="111"/>
        <v>6638.57</v>
      </c>
      <c r="O2294" s="27">
        <f t="shared" si="109"/>
        <v>0.15490120587631365</v>
      </c>
    </row>
    <row r="2295" spans="1:15" ht="12.75">
      <c r="A2295" s="28" t="s">
        <v>144</v>
      </c>
      <c r="B2295" s="28" t="s">
        <v>39</v>
      </c>
      <c r="C2295" s="28" t="s">
        <v>74</v>
      </c>
      <c r="D2295" s="29">
        <v>33</v>
      </c>
      <c r="E2295" s="23">
        <v>6294.2</v>
      </c>
      <c r="F2295" s="23">
        <v>6670.61</v>
      </c>
      <c r="G2295" s="23">
        <v>6746.78</v>
      </c>
      <c r="H2295" s="23">
        <v>452.58</v>
      </c>
      <c r="I2295" s="29">
        <v>21</v>
      </c>
      <c r="J2295" s="23">
        <v>5727.28</v>
      </c>
      <c r="K2295" s="23">
        <v>6641.36</v>
      </c>
      <c r="L2295" s="23">
        <v>6723.08</v>
      </c>
      <c r="M2295" s="23">
        <v>995.8</v>
      </c>
      <c r="N2295" s="22">
        <f t="shared" si="111"/>
        <v>-29.25</v>
      </c>
      <c r="O2295" s="27">
        <f t="shared" si="109"/>
        <v>-0.004384906327907044</v>
      </c>
    </row>
    <row r="2296" spans="1:15" ht="12.75">
      <c r="A2296" s="28" t="s">
        <v>144</v>
      </c>
      <c r="B2296" s="28" t="s">
        <v>62</v>
      </c>
      <c r="C2296" s="28" t="s">
        <v>73</v>
      </c>
      <c r="D2296" s="29">
        <v>32</v>
      </c>
      <c r="E2296" s="23">
        <v>233.855</v>
      </c>
      <c r="F2296" s="23">
        <v>299.705</v>
      </c>
      <c r="G2296" s="23">
        <v>398.82</v>
      </c>
      <c r="H2296" s="23">
        <v>164.965</v>
      </c>
      <c r="I2296" s="29">
        <v>43</v>
      </c>
      <c r="J2296" s="23">
        <v>273.93</v>
      </c>
      <c r="K2296" s="23">
        <v>391.81</v>
      </c>
      <c r="L2296" s="23">
        <v>454.54</v>
      </c>
      <c r="M2296" s="23">
        <v>180.61</v>
      </c>
      <c r="N2296" s="22">
        <f t="shared" si="111"/>
        <v>92.10500000000002</v>
      </c>
      <c r="O2296" s="27">
        <f t="shared" si="109"/>
        <v>0.3073188635491568</v>
      </c>
    </row>
    <row r="2297" spans="1:15" ht="12.75">
      <c r="A2297" s="28" t="s">
        <v>144</v>
      </c>
      <c r="B2297" s="28" t="s">
        <v>48</v>
      </c>
      <c r="C2297" s="28" t="s">
        <v>74</v>
      </c>
      <c r="D2297" s="29">
        <v>32</v>
      </c>
      <c r="E2297" s="23">
        <v>3222.645</v>
      </c>
      <c r="F2297" s="23">
        <v>3304.985</v>
      </c>
      <c r="G2297" s="23">
        <v>3615.22</v>
      </c>
      <c r="H2297" s="23">
        <v>392.58</v>
      </c>
      <c r="I2297" s="29">
        <v>28</v>
      </c>
      <c r="J2297" s="23">
        <v>3202.975</v>
      </c>
      <c r="K2297" s="23">
        <v>3332.82</v>
      </c>
      <c r="L2297" s="23">
        <v>3520.36</v>
      </c>
      <c r="M2297" s="23">
        <v>317.385</v>
      </c>
      <c r="N2297" s="22">
        <f t="shared" si="111"/>
        <v>27.835000000000036</v>
      </c>
      <c r="O2297" s="27">
        <f t="shared" si="109"/>
        <v>0.00842212597031455</v>
      </c>
    </row>
    <row r="2298" spans="1:15" ht="12.75">
      <c r="A2298" s="55" t="s">
        <v>144</v>
      </c>
      <c r="B2298" s="55" t="s">
        <v>160</v>
      </c>
      <c r="C2298" s="56" t="s">
        <v>161</v>
      </c>
      <c r="D2298" s="57">
        <v>31</v>
      </c>
      <c r="E2298" s="70">
        <v>8283.98</v>
      </c>
      <c r="F2298" s="70">
        <v>15098.73</v>
      </c>
      <c r="G2298" s="70">
        <v>21792.09</v>
      </c>
      <c r="H2298" s="70">
        <v>13508.11</v>
      </c>
      <c r="I2298" s="57">
        <v>13</v>
      </c>
      <c r="J2298" s="70">
        <v>21191.37</v>
      </c>
      <c r="K2298" s="70">
        <v>26752.8</v>
      </c>
      <c r="L2298" s="70">
        <v>53677.36</v>
      </c>
      <c r="M2298" s="70">
        <v>32485.99</v>
      </c>
      <c r="N2298" s="22">
        <f t="shared" si="111"/>
        <v>11654.07</v>
      </c>
      <c r="O2298" s="27">
        <f t="shared" si="109"/>
        <v>0.7718576330592043</v>
      </c>
    </row>
    <row r="2299" spans="1:15" ht="12.75">
      <c r="A2299" s="28" t="s">
        <v>144</v>
      </c>
      <c r="B2299" s="28" t="s">
        <v>43</v>
      </c>
      <c r="C2299" s="28" t="s">
        <v>74</v>
      </c>
      <c r="D2299" s="29">
        <v>31</v>
      </c>
      <c r="E2299" s="23">
        <v>7478.67</v>
      </c>
      <c r="F2299" s="23">
        <v>11229.3</v>
      </c>
      <c r="G2299" s="23">
        <v>15745.75</v>
      </c>
      <c r="H2299" s="23">
        <v>8267.08</v>
      </c>
      <c r="I2299" s="29">
        <v>41</v>
      </c>
      <c r="J2299" s="23">
        <v>8733.59</v>
      </c>
      <c r="K2299" s="23">
        <v>10633.04</v>
      </c>
      <c r="L2299" s="23">
        <v>12430.72</v>
      </c>
      <c r="M2299" s="23">
        <v>3697.13</v>
      </c>
      <c r="N2299" s="22">
        <f t="shared" si="111"/>
        <v>-596.2599999999984</v>
      </c>
      <c r="O2299" s="27">
        <f t="shared" si="109"/>
        <v>-0.05309859029503161</v>
      </c>
    </row>
    <row r="2300" spans="1:15" ht="12.75">
      <c r="A2300" s="55" t="s">
        <v>144</v>
      </c>
      <c r="B2300" s="55" t="s">
        <v>168</v>
      </c>
      <c r="C2300" s="56" t="s">
        <v>161</v>
      </c>
      <c r="D2300" s="57">
        <v>28</v>
      </c>
      <c r="E2300" s="70">
        <v>33769.815</v>
      </c>
      <c r="F2300" s="70">
        <v>37109.46</v>
      </c>
      <c r="G2300" s="70">
        <v>46271.85</v>
      </c>
      <c r="H2300" s="70">
        <v>12502.035</v>
      </c>
      <c r="I2300" s="57">
        <v>27</v>
      </c>
      <c r="J2300" s="70">
        <v>34818</v>
      </c>
      <c r="K2300" s="70">
        <v>40422.29</v>
      </c>
      <c r="L2300" s="70">
        <v>51532.22</v>
      </c>
      <c r="M2300" s="70">
        <v>16714.22</v>
      </c>
      <c r="N2300" s="22">
        <f t="shared" si="111"/>
        <v>3312.8300000000017</v>
      </c>
      <c r="O2300" s="27">
        <f t="shared" si="109"/>
        <v>0.08927184604680322</v>
      </c>
    </row>
    <row r="2301" spans="1:15" ht="12.75">
      <c r="A2301" s="28" t="s">
        <v>144</v>
      </c>
      <c r="B2301" s="28" t="s">
        <v>46</v>
      </c>
      <c r="C2301" s="28" t="s">
        <v>74</v>
      </c>
      <c r="D2301" s="29">
        <v>26</v>
      </c>
      <c r="E2301" s="23">
        <v>9030.56</v>
      </c>
      <c r="F2301" s="23">
        <v>9462.95</v>
      </c>
      <c r="G2301" s="23">
        <v>11685.33</v>
      </c>
      <c r="H2301" s="23">
        <v>2654.77</v>
      </c>
      <c r="I2301" s="29">
        <v>16</v>
      </c>
      <c r="J2301" s="23">
        <v>6634.41</v>
      </c>
      <c r="K2301" s="23">
        <v>8274.495</v>
      </c>
      <c r="L2301" s="23">
        <v>9009.12</v>
      </c>
      <c r="M2301" s="23">
        <v>2374.71</v>
      </c>
      <c r="N2301" s="22">
        <f t="shared" si="111"/>
        <v>-1188.455</v>
      </c>
      <c r="O2301" s="27">
        <f t="shared" si="109"/>
        <v>-0.125590328597319</v>
      </c>
    </row>
    <row r="2302" spans="1:15" ht="12.75">
      <c r="A2302" s="28" t="s">
        <v>144</v>
      </c>
      <c r="B2302" s="28" t="s">
        <v>27</v>
      </c>
      <c r="C2302" s="28" t="s">
        <v>73</v>
      </c>
      <c r="D2302" s="29">
        <v>21</v>
      </c>
      <c r="E2302" s="23">
        <v>1202.12</v>
      </c>
      <c r="F2302" s="23">
        <v>1244.59</v>
      </c>
      <c r="G2302" s="23">
        <v>1402.94</v>
      </c>
      <c r="H2302" s="23">
        <v>200.82</v>
      </c>
      <c r="I2302" s="29">
        <v>16</v>
      </c>
      <c r="J2302" s="23">
        <v>1284.74</v>
      </c>
      <c r="K2302" s="23">
        <v>1902.145</v>
      </c>
      <c r="L2302" s="23">
        <v>2117.12</v>
      </c>
      <c r="M2302" s="23">
        <v>832.38</v>
      </c>
      <c r="N2302" s="22">
        <f t="shared" si="111"/>
        <v>657.5550000000001</v>
      </c>
      <c r="O2302" s="27">
        <f t="shared" si="109"/>
        <v>0.5283306149012928</v>
      </c>
    </row>
    <row r="2303" spans="1:15" ht="12.75">
      <c r="A2303" s="55" t="s">
        <v>144</v>
      </c>
      <c r="B2303" s="55" t="s">
        <v>167</v>
      </c>
      <c r="C2303" s="56" t="s">
        <v>161</v>
      </c>
      <c r="D2303" s="57">
        <v>21</v>
      </c>
      <c r="E2303" s="70">
        <v>19272.99</v>
      </c>
      <c r="F2303" s="70">
        <v>19919.62</v>
      </c>
      <c r="G2303" s="70">
        <v>25880.33</v>
      </c>
      <c r="H2303" s="70">
        <v>6607.34</v>
      </c>
      <c r="I2303" s="57">
        <v>20</v>
      </c>
      <c r="J2303" s="70">
        <v>17013.62</v>
      </c>
      <c r="K2303" s="70">
        <v>20178.4</v>
      </c>
      <c r="L2303" s="70">
        <v>27858.08</v>
      </c>
      <c r="M2303" s="70">
        <v>10844.46</v>
      </c>
      <c r="N2303" s="22">
        <f t="shared" si="111"/>
        <v>258.7800000000025</v>
      </c>
      <c r="O2303" s="27">
        <f t="shared" si="109"/>
        <v>0.012991211679741004</v>
      </c>
    </row>
    <row r="2304" spans="1:15" ht="12.75">
      <c r="A2304" s="55" t="s">
        <v>144</v>
      </c>
      <c r="B2304" s="55" t="s">
        <v>191</v>
      </c>
      <c r="C2304" s="56" t="s">
        <v>161</v>
      </c>
      <c r="D2304" s="57">
        <v>21</v>
      </c>
      <c r="E2304" s="70">
        <v>13337.47</v>
      </c>
      <c r="F2304" s="70">
        <v>16080.16</v>
      </c>
      <c r="G2304" s="70">
        <v>20414.18</v>
      </c>
      <c r="H2304" s="70">
        <v>7076.71</v>
      </c>
      <c r="I2304" s="57">
        <v>24</v>
      </c>
      <c r="J2304" s="70">
        <v>16644.88</v>
      </c>
      <c r="K2304" s="70">
        <v>20404.02</v>
      </c>
      <c r="L2304" s="70">
        <v>34209.815</v>
      </c>
      <c r="M2304" s="70">
        <v>17564.935</v>
      </c>
      <c r="N2304" s="22">
        <f t="shared" si="111"/>
        <v>4323.860000000001</v>
      </c>
      <c r="O2304" s="27">
        <f t="shared" si="109"/>
        <v>0.2688940906060637</v>
      </c>
    </row>
    <row r="2305" spans="1:15" ht="12.75">
      <c r="A2305" s="28" t="s">
        <v>144</v>
      </c>
      <c r="B2305" s="28" t="s">
        <v>32</v>
      </c>
      <c r="C2305" s="28" t="s">
        <v>74</v>
      </c>
      <c r="D2305" s="29">
        <v>20</v>
      </c>
      <c r="E2305" s="23">
        <v>13112.525</v>
      </c>
      <c r="F2305" s="23">
        <v>15159.6</v>
      </c>
      <c r="G2305" s="23">
        <v>16171.905</v>
      </c>
      <c r="H2305" s="23">
        <v>3059.38</v>
      </c>
      <c r="I2305" s="29">
        <v>27</v>
      </c>
      <c r="J2305" s="23">
        <v>9143.57</v>
      </c>
      <c r="K2305" s="23">
        <v>10407.35</v>
      </c>
      <c r="L2305" s="23">
        <v>11570.41</v>
      </c>
      <c r="M2305" s="23">
        <v>2426.84</v>
      </c>
      <c r="N2305" s="22">
        <f t="shared" si="111"/>
        <v>-4752.25</v>
      </c>
      <c r="O2305" s="27">
        <f t="shared" si="109"/>
        <v>-0.3134812264175836</v>
      </c>
    </row>
    <row r="2306" spans="1:15" ht="12.75">
      <c r="A2306" s="55" t="s">
        <v>144</v>
      </c>
      <c r="B2306" s="55" t="s">
        <v>172</v>
      </c>
      <c r="C2306" s="56" t="s">
        <v>161</v>
      </c>
      <c r="D2306" s="57">
        <v>18</v>
      </c>
      <c r="E2306" s="70">
        <v>95387</v>
      </c>
      <c r="F2306" s="70">
        <v>101634.61</v>
      </c>
      <c r="G2306" s="70">
        <v>134078.26</v>
      </c>
      <c r="H2306" s="70">
        <v>38691.26</v>
      </c>
      <c r="I2306" s="57">
        <v>10</v>
      </c>
      <c r="J2306" s="70">
        <v>99133.52</v>
      </c>
      <c r="K2306" s="70">
        <v>104531.88</v>
      </c>
      <c r="L2306" s="70">
        <v>136110.68</v>
      </c>
      <c r="M2306" s="70">
        <v>36977.16</v>
      </c>
      <c r="N2306" s="22">
        <f t="shared" si="111"/>
        <v>2897.270000000004</v>
      </c>
      <c r="O2306" s="27">
        <f t="shared" si="109"/>
        <v>0.028506726202816187</v>
      </c>
    </row>
    <row r="2307" spans="1:15" ht="12.75">
      <c r="A2307" s="55" t="s">
        <v>144</v>
      </c>
      <c r="B2307" s="56" t="s">
        <v>189</v>
      </c>
      <c r="C2307" s="56" t="s">
        <v>161</v>
      </c>
      <c r="D2307" s="57">
        <v>18</v>
      </c>
      <c r="E2307" s="70">
        <v>16997.21</v>
      </c>
      <c r="F2307" s="70">
        <v>21011.945</v>
      </c>
      <c r="G2307" s="70">
        <v>22875.3</v>
      </c>
      <c r="H2307" s="70">
        <v>5878.09</v>
      </c>
      <c r="I2307" s="57">
        <v>13</v>
      </c>
      <c r="J2307" s="70">
        <v>19547.38</v>
      </c>
      <c r="K2307" s="70">
        <v>24611.54</v>
      </c>
      <c r="L2307" s="70">
        <v>28032.54</v>
      </c>
      <c r="M2307" s="70">
        <v>8485.16</v>
      </c>
      <c r="N2307" s="22">
        <f t="shared" si="111"/>
        <v>3599.595000000001</v>
      </c>
      <c r="O2307" s="27">
        <f t="shared" si="109"/>
        <v>0.1713118419070677</v>
      </c>
    </row>
    <row r="2308" spans="1:15" ht="12.75">
      <c r="A2308" s="55" t="s">
        <v>144</v>
      </c>
      <c r="B2308" s="55" t="s">
        <v>180</v>
      </c>
      <c r="C2308" s="56" t="s">
        <v>161</v>
      </c>
      <c r="D2308" s="57">
        <v>16</v>
      </c>
      <c r="E2308" s="70">
        <v>24033.505</v>
      </c>
      <c r="F2308" s="70">
        <v>28915.455</v>
      </c>
      <c r="G2308" s="70">
        <v>34442.1</v>
      </c>
      <c r="H2308" s="70">
        <v>10408.595</v>
      </c>
      <c r="I2308" s="57">
        <v>14</v>
      </c>
      <c r="J2308" s="70">
        <v>30225.74</v>
      </c>
      <c r="K2308" s="70">
        <v>35807.265</v>
      </c>
      <c r="L2308" s="70">
        <v>38281.42</v>
      </c>
      <c r="M2308" s="70">
        <v>8055.68</v>
      </c>
      <c r="N2308" s="22">
        <f t="shared" si="111"/>
        <v>6891.809999999998</v>
      </c>
      <c r="O2308" s="27">
        <f aca="true" t="shared" si="112" ref="O2308:O2371">N2308/F2308</f>
        <v>0.2383434741040733</v>
      </c>
    </row>
    <row r="2309" spans="1:15" ht="12.75">
      <c r="A2309" s="28" t="s">
        <v>144</v>
      </c>
      <c r="B2309" s="28" t="s">
        <v>17</v>
      </c>
      <c r="C2309" s="28" t="s">
        <v>74</v>
      </c>
      <c r="D2309" s="29">
        <v>16</v>
      </c>
      <c r="E2309" s="23">
        <v>52099.48</v>
      </c>
      <c r="F2309" s="23">
        <v>55474.375</v>
      </c>
      <c r="G2309" s="23">
        <v>60173.85</v>
      </c>
      <c r="H2309" s="23">
        <v>8074.37</v>
      </c>
      <c r="I2309" s="29">
        <v>10</v>
      </c>
      <c r="J2309" s="23">
        <v>51228.48</v>
      </c>
      <c r="K2309" s="23">
        <v>57677.325</v>
      </c>
      <c r="L2309" s="23">
        <v>59830.9</v>
      </c>
      <c r="M2309" s="23">
        <v>8602.42</v>
      </c>
      <c r="N2309" s="22">
        <f t="shared" si="111"/>
        <v>2202.949999999997</v>
      </c>
      <c r="O2309" s="27">
        <f t="shared" si="112"/>
        <v>0.03971112788562282</v>
      </c>
    </row>
    <row r="2310" spans="1:15" ht="12.75">
      <c r="A2310" s="28" t="s">
        <v>144</v>
      </c>
      <c r="B2310" s="28" t="s">
        <v>87</v>
      </c>
      <c r="C2310" s="28" t="s">
        <v>74</v>
      </c>
      <c r="D2310" s="29">
        <v>15</v>
      </c>
      <c r="E2310" s="23">
        <v>11663.08</v>
      </c>
      <c r="F2310" s="23">
        <v>16759.06</v>
      </c>
      <c r="G2310" s="23">
        <v>20561.32</v>
      </c>
      <c r="H2310" s="23">
        <v>8898.24</v>
      </c>
      <c r="I2310" s="29">
        <v>19</v>
      </c>
      <c r="J2310" s="23">
        <v>11620.18</v>
      </c>
      <c r="K2310" s="23">
        <v>16151.46</v>
      </c>
      <c r="L2310" s="23">
        <v>19801.5</v>
      </c>
      <c r="M2310" s="23">
        <v>8181.32</v>
      </c>
      <c r="N2310" s="22">
        <f t="shared" si="111"/>
        <v>-607.6000000000022</v>
      </c>
      <c r="O2310" s="27">
        <f t="shared" si="112"/>
        <v>-0.03625501668948033</v>
      </c>
    </row>
    <row r="2311" spans="1:15" ht="12.75">
      <c r="A2311" s="55" t="s">
        <v>144</v>
      </c>
      <c r="B2311" s="55" t="s">
        <v>175</v>
      </c>
      <c r="C2311" s="56" t="s">
        <v>161</v>
      </c>
      <c r="D2311" s="57">
        <v>14</v>
      </c>
      <c r="E2311" s="70">
        <v>17531.33</v>
      </c>
      <c r="F2311" s="70">
        <v>24241.29</v>
      </c>
      <c r="G2311" s="70">
        <v>29404.7</v>
      </c>
      <c r="H2311" s="70">
        <v>11873.37</v>
      </c>
      <c r="I2311" s="57">
        <v>14</v>
      </c>
      <c r="J2311" s="70">
        <v>19888.91</v>
      </c>
      <c r="K2311" s="70">
        <v>24597.36</v>
      </c>
      <c r="L2311" s="70">
        <v>28300.18</v>
      </c>
      <c r="M2311" s="70">
        <v>8411.27</v>
      </c>
      <c r="N2311" s="22">
        <f t="shared" si="111"/>
        <v>356.0699999999997</v>
      </c>
      <c r="O2311" s="27">
        <f t="shared" si="112"/>
        <v>0.014688574741690715</v>
      </c>
    </row>
    <row r="2312" spans="1:15" ht="12.75">
      <c r="A2312" s="28" t="s">
        <v>144</v>
      </c>
      <c r="B2312" s="28" t="s">
        <v>55</v>
      </c>
      <c r="C2312" s="28" t="s">
        <v>74</v>
      </c>
      <c r="D2312" s="29">
        <v>14</v>
      </c>
      <c r="E2312" s="23">
        <v>3133.04</v>
      </c>
      <c r="F2312" s="23">
        <v>3221.03</v>
      </c>
      <c r="G2312" s="23">
        <v>3419.1</v>
      </c>
      <c r="H2312" s="23">
        <v>286.06</v>
      </c>
      <c r="I2312" s="29">
        <v>13</v>
      </c>
      <c r="J2312" s="23">
        <v>3138.23</v>
      </c>
      <c r="K2312" s="23">
        <v>3703.67</v>
      </c>
      <c r="L2312" s="23">
        <v>4316.02</v>
      </c>
      <c r="M2312" s="23">
        <v>1177.79</v>
      </c>
      <c r="N2312" s="22">
        <f t="shared" si="111"/>
        <v>482.6399999999999</v>
      </c>
      <c r="O2312" s="27">
        <f t="shared" si="112"/>
        <v>0.1498402684855465</v>
      </c>
    </row>
    <row r="2313" spans="1:15" ht="12.75">
      <c r="A2313" s="28" t="s">
        <v>144</v>
      </c>
      <c r="B2313" s="28" t="s">
        <v>49</v>
      </c>
      <c r="C2313" s="28" t="s">
        <v>74</v>
      </c>
      <c r="D2313" s="29">
        <v>13</v>
      </c>
      <c r="E2313" s="23">
        <v>11245.45</v>
      </c>
      <c r="F2313" s="23">
        <v>14501.58</v>
      </c>
      <c r="G2313" s="23">
        <v>17565.35</v>
      </c>
      <c r="H2313" s="23">
        <v>6319.9</v>
      </c>
      <c r="I2313" s="29">
        <v>13</v>
      </c>
      <c r="J2313" s="23">
        <v>9104.85</v>
      </c>
      <c r="K2313" s="23">
        <v>9637.62</v>
      </c>
      <c r="L2313" s="23">
        <v>18696.87</v>
      </c>
      <c r="M2313" s="23">
        <v>9592.02</v>
      </c>
      <c r="N2313" s="22">
        <f t="shared" si="111"/>
        <v>-4863.959999999999</v>
      </c>
      <c r="O2313" s="27">
        <f t="shared" si="112"/>
        <v>-0.33540896922955976</v>
      </c>
    </row>
    <row r="2314" spans="1:15" ht="12.75">
      <c r="A2314" s="28" t="s">
        <v>144</v>
      </c>
      <c r="B2314" s="28" t="s">
        <v>91</v>
      </c>
      <c r="C2314" s="28" t="s">
        <v>74</v>
      </c>
      <c r="D2314" s="29">
        <v>13</v>
      </c>
      <c r="E2314" s="23">
        <v>1419.7</v>
      </c>
      <c r="F2314" s="23">
        <v>2092.66</v>
      </c>
      <c r="G2314" s="23">
        <v>2898.71</v>
      </c>
      <c r="H2314" s="23">
        <v>1479.01</v>
      </c>
      <c r="I2314" s="29">
        <v>16</v>
      </c>
      <c r="J2314" s="23">
        <v>1241.5</v>
      </c>
      <c r="K2314" s="23">
        <v>1373.82</v>
      </c>
      <c r="L2314" s="23">
        <v>1517.22</v>
      </c>
      <c r="M2314" s="23">
        <v>275.72</v>
      </c>
      <c r="N2314" s="22">
        <f t="shared" si="111"/>
        <v>-718.8399999999999</v>
      </c>
      <c r="O2314" s="27">
        <f t="shared" si="112"/>
        <v>-0.34350539504745153</v>
      </c>
    </row>
    <row r="2315" spans="1:15" ht="12.75">
      <c r="A2315" s="55" t="s">
        <v>144</v>
      </c>
      <c r="B2315" s="56" t="s">
        <v>178</v>
      </c>
      <c r="C2315" s="56" t="s">
        <v>161</v>
      </c>
      <c r="D2315" s="57">
        <v>12</v>
      </c>
      <c r="E2315" s="70">
        <v>19992.235</v>
      </c>
      <c r="F2315" s="70">
        <v>22818.6</v>
      </c>
      <c r="G2315" s="70">
        <v>23709</v>
      </c>
      <c r="H2315" s="70">
        <v>3716.765</v>
      </c>
      <c r="I2315" s="57">
        <v>13</v>
      </c>
      <c r="J2315" s="70">
        <v>22785.95</v>
      </c>
      <c r="K2315" s="70">
        <v>23706.71</v>
      </c>
      <c r="L2315" s="70">
        <v>31413.25</v>
      </c>
      <c r="M2315" s="70">
        <v>8627.3</v>
      </c>
      <c r="N2315" s="22">
        <f t="shared" si="111"/>
        <v>888.1100000000006</v>
      </c>
      <c r="O2315" s="27">
        <f t="shared" si="112"/>
        <v>0.03892044209548354</v>
      </c>
    </row>
    <row r="2316" spans="1:15" ht="12.75">
      <c r="A2316" s="55" t="s">
        <v>144</v>
      </c>
      <c r="B2316" s="55" t="s">
        <v>173</v>
      </c>
      <c r="C2316" s="56" t="s">
        <v>161</v>
      </c>
      <c r="D2316" s="57">
        <v>11</v>
      </c>
      <c r="E2316" s="70">
        <v>17969.95</v>
      </c>
      <c r="F2316" s="70">
        <v>20417.58</v>
      </c>
      <c r="G2316" s="70">
        <v>33109.26</v>
      </c>
      <c r="H2316" s="70">
        <v>15139.31</v>
      </c>
      <c r="I2316" s="57">
        <v>11</v>
      </c>
      <c r="J2316" s="70">
        <v>22964.25</v>
      </c>
      <c r="K2316" s="70">
        <v>26971.11</v>
      </c>
      <c r="L2316" s="70">
        <v>39050.22</v>
      </c>
      <c r="M2316" s="70">
        <v>16085.97</v>
      </c>
      <c r="N2316" s="22">
        <f t="shared" si="111"/>
        <v>6553.529999999999</v>
      </c>
      <c r="O2316" s="27">
        <f t="shared" si="112"/>
        <v>0.3209748657774329</v>
      </c>
    </row>
    <row r="2317" spans="1:15" ht="12.75">
      <c r="A2317" s="28" t="s">
        <v>144</v>
      </c>
      <c r="B2317" s="28" t="s">
        <v>53</v>
      </c>
      <c r="C2317" s="28" t="s">
        <v>74</v>
      </c>
      <c r="D2317" s="29">
        <v>11</v>
      </c>
      <c r="E2317" s="23">
        <v>15277.36</v>
      </c>
      <c r="F2317" s="23">
        <v>17794.47</v>
      </c>
      <c r="G2317" s="23">
        <v>20271.49</v>
      </c>
      <c r="H2317" s="23">
        <v>4994.13</v>
      </c>
      <c r="I2317" s="29">
        <v>20</v>
      </c>
      <c r="J2317" s="23">
        <v>13884.445</v>
      </c>
      <c r="K2317" s="23">
        <v>15210.33</v>
      </c>
      <c r="L2317" s="23">
        <v>16718.07</v>
      </c>
      <c r="M2317" s="23">
        <v>2833.625</v>
      </c>
      <c r="N2317" s="22">
        <f t="shared" si="111"/>
        <v>-2584.1400000000012</v>
      </c>
      <c r="O2317" s="27">
        <f t="shared" si="112"/>
        <v>-0.14522152106806221</v>
      </c>
    </row>
    <row r="2318" spans="1:15" ht="12.75">
      <c r="A2318" s="55" t="s">
        <v>144</v>
      </c>
      <c r="B2318" s="55" t="s">
        <v>170</v>
      </c>
      <c r="C2318" s="56" t="s">
        <v>161</v>
      </c>
      <c r="D2318" s="57">
        <v>10</v>
      </c>
      <c r="E2318" s="70">
        <v>19449.1</v>
      </c>
      <c r="F2318" s="70">
        <v>24712.88</v>
      </c>
      <c r="G2318" s="70">
        <v>35435.71</v>
      </c>
      <c r="H2318" s="70">
        <v>15986.61</v>
      </c>
      <c r="I2318" s="57">
        <v>16</v>
      </c>
      <c r="J2318" s="70">
        <v>14785.94</v>
      </c>
      <c r="K2318" s="70">
        <v>31346.515</v>
      </c>
      <c r="L2318" s="70">
        <v>96245.395</v>
      </c>
      <c r="M2318" s="70">
        <v>81459.455</v>
      </c>
      <c r="N2318" s="22">
        <f t="shared" si="111"/>
        <v>6633.634999999998</v>
      </c>
      <c r="O2318" s="27">
        <f t="shared" si="112"/>
        <v>0.26842824470478543</v>
      </c>
    </row>
    <row r="2319" spans="1:15" ht="12.75">
      <c r="A2319" s="28" t="s">
        <v>144</v>
      </c>
      <c r="B2319" s="28" t="s">
        <v>80</v>
      </c>
      <c r="C2319" s="28" t="s">
        <v>73</v>
      </c>
      <c r="D2319" s="29"/>
      <c r="E2319" s="23"/>
      <c r="F2319" s="23"/>
      <c r="G2319" s="23"/>
      <c r="H2319" s="23"/>
      <c r="I2319" s="29">
        <v>10</v>
      </c>
      <c r="J2319" s="23">
        <v>1982.92</v>
      </c>
      <c r="K2319" s="23">
        <v>3509.26</v>
      </c>
      <c r="L2319" s="23">
        <v>3917.32</v>
      </c>
      <c r="M2319" s="23">
        <v>1934.4</v>
      </c>
      <c r="N2319" s="22" t="s">
        <v>203</v>
      </c>
      <c r="O2319" s="27" t="e">
        <f t="shared" si="112"/>
        <v>#VALUE!</v>
      </c>
    </row>
    <row r="2320" spans="1:15" ht="12.75">
      <c r="A2320" s="55" t="s">
        <v>144</v>
      </c>
      <c r="B2320" s="55" t="s">
        <v>162</v>
      </c>
      <c r="C2320" s="56" t="s">
        <v>161</v>
      </c>
      <c r="D2320" s="57"/>
      <c r="E2320" s="70"/>
      <c r="F2320" s="70"/>
      <c r="G2320" s="70"/>
      <c r="H2320" s="70"/>
      <c r="I2320" s="57">
        <v>17</v>
      </c>
      <c r="J2320" s="70">
        <v>11814.57</v>
      </c>
      <c r="K2320" s="70">
        <v>22186.1</v>
      </c>
      <c r="L2320" s="70">
        <v>22816.25</v>
      </c>
      <c r="M2320" s="70">
        <v>11001.68</v>
      </c>
      <c r="N2320" s="22" t="s">
        <v>203</v>
      </c>
      <c r="O2320" s="27" t="e">
        <f t="shared" si="112"/>
        <v>#VALUE!</v>
      </c>
    </row>
    <row r="2321" spans="1:15" ht="12.75">
      <c r="A2321" s="55" t="s">
        <v>144</v>
      </c>
      <c r="B2321" s="55" t="s">
        <v>192</v>
      </c>
      <c r="C2321" s="56" t="s">
        <v>161</v>
      </c>
      <c r="D2321" s="57"/>
      <c r="E2321" s="70"/>
      <c r="F2321" s="70"/>
      <c r="G2321" s="70"/>
      <c r="H2321" s="70"/>
      <c r="I2321" s="57">
        <v>14</v>
      </c>
      <c r="J2321" s="70">
        <v>12465.82</v>
      </c>
      <c r="K2321" s="70">
        <v>20846.845</v>
      </c>
      <c r="L2321" s="70">
        <v>42780.2</v>
      </c>
      <c r="M2321" s="70">
        <v>30314.38</v>
      </c>
      <c r="N2321" s="22" t="s">
        <v>203</v>
      </c>
      <c r="O2321" s="27" t="e">
        <f t="shared" si="112"/>
        <v>#VALUE!</v>
      </c>
    </row>
    <row r="2322" spans="1:15" ht="12.75">
      <c r="A2322" s="28" t="s">
        <v>144</v>
      </c>
      <c r="B2322" s="28" t="s">
        <v>38</v>
      </c>
      <c r="C2322" s="28" t="s">
        <v>74</v>
      </c>
      <c r="D2322" s="29"/>
      <c r="E2322" s="23"/>
      <c r="F2322" s="23"/>
      <c r="G2322" s="23"/>
      <c r="H2322" s="23"/>
      <c r="I2322" s="29">
        <v>17</v>
      </c>
      <c r="J2322" s="23">
        <v>5667.66</v>
      </c>
      <c r="K2322" s="23">
        <v>5850</v>
      </c>
      <c r="L2322" s="23">
        <v>6757.81</v>
      </c>
      <c r="M2322" s="23">
        <v>1090.15</v>
      </c>
      <c r="N2322" s="22" t="s">
        <v>203</v>
      </c>
      <c r="O2322" s="27" t="e">
        <f t="shared" si="112"/>
        <v>#VALUE!</v>
      </c>
    </row>
    <row r="2323" spans="1:15" ht="12.75">
      <c r="A2323" s="28" t="s">
        <v>144</v>
      </c>
      <c r="B2323" s="28" t="s">
        <v>47</v>
      </c>
      <c r="C2323" s="28" t="s">
        <v>74</v>
      </c>
      <c r="D2323" s="29"/>
      <c r="E2323" s="23"/>
      <c r="F2323" s="23"/>
      <c r="G2323" s="23"/>
      <c r="H2323" s="23"/>
      <c r="I2323" s="29">
        <v>11</v>
      </c>
      <c r="J2323" s="23">
        <v>3822.94</v>
      </c>
      <c r="K2323" s="23">
        <v>3957.15</v>
      </c>
      <c r="L2323" s="23">
        <v>6775.63</v>
      </c>
      <c r="M2323" s="23">
        <v>2952.69</v>
      </c>
      <c r="N2323" s="22" t="s">
        <v>203</v>
      </c>
      <c r="O2323" s="27" t="e">
        <f t="shared" si="112"/>
        <v>#VALUE!</v>
      </c>
    </row>
    <row r="2324" spans="1:15" ht="12.75">
      <c r="A2324" s="28" t="s">
        <v>144</v>
      </c>
      <c r="B2324" s="28" t="s">
        <v>92</v>
      </c>
      <c r="C2324" s="28" t="s">
        <v>74</v>
      </c>
      <c r="D2324" s="29"/>
      <c r="E2324" s="23"/>
      <c r="F2324" s="23"/>
      <c r="G2324" s="23"/>
      <c r="H2324" s="23"/>
      <c r="I2324" s="29">
        <v>16</v>
      </c>
      <c r="J2324" s="23">
        <v>1296.88</v>
      </c>
      <c r="K2324" s="23">
        <v>4030.865</v>
      </c>
      <c r="L2324" s="23">
        <v>7211.84</v>
      </c>
      <c r="M2324" s="23">
        <v>5914.96</v>
      </c>
      <c r="N2324" s="22" t="s">
        <v>203</v>
      </c>
      <c r="O2324" s="27" t="e">
        <f t="shared" si="112"/>
        <v>#VALUE!</v>
      </c>
    </row>
    <row r="2325" spans="1:15" ht="12.75">
      <c r="A2325" s="28" t="s">
        <v>152</v>
      </c>
      <c r="B2325" s="28" t="s">
        <v>56</v>
      </c>
      <c r="C2325" s="28" t="s">
        <v>73</v>
      </c>
      <c r="D2325" s="29">
        <v>106</v>
      </c>
      <c r="E2325" s="23">
        <v>468.11</v>
      </c>
      <c r="F2325" s="23">
        <v>494.21</v>
      </c>
      <c r="G2325" s="23">
        <v>539.4</v>
      </c>
      <c r="H2325" s="23">
        <v>71.29</v>
      </c>
      <c r="I2325" s="29">
        <v>102</v>
      </c>
      <c r="J2325" s="23">
        <v>450.87</v>
      </c>
      <c r="K2325" s="23">
        <v>508.57</v>
      </c>
      <c r="L2325" s="23">
        <v>795.81</v>
      </c>
      <c r="M2325" s="23">
        <v>344.94</v>
      </c>
      <c r="N2325" s="22">
        <f aca="true" t="shared" si="113" ref="N2325:N2363">K2325-F2325</f>
        <v>14.360000000000014</v>
      </c>
      <c r="O2325" s="27">
        <f t="shared" si="112"/>
        <v>0.029056473968555905</v>
      </c>
    </row>
    <row r="2326" spans="1:15" ht="12.75">
      <c r="A2326" s="28" t="s">
        <v>152</v>
      </c>
      <c r="B2326" s="28" t="s">
        <v>60</v>
      </c>
      <c r="C2326" s="28" t="s">
        <v>73</v>
      </c>
      <c r="D2326" s="29">
        <v>80</v>
      </c>
      <c r="E2326" s="23">
        <v>220.965</v>
      </c>
      <c r="F2326" s="23">
        <v>243.95</v>
      </c>
      <c r="G2326" s="23">
        <v>266.6</v>
      </c>
      <c r="H2326" s="23">
        <v>45.635</v>
      </c>
      <c r="I2326" s="29">
        <v>71</v>
      </c>
      <c r="J2326" s="23">
        <v>138.58</v>
      </c>
      <c r="K2326" s="23">
        <v>242.26</v>
      </c>
      <c r="L2326" s="23">
        <v>270.62</v>
      </c>
      <c r="M2326" s="23">
        <v>132.04</v>
      </c>
      <c r="N2326" s="22">
        <f t="shared" si="113"/>
        <v>-1.6899999999999977</v>
      </c>
      <c r="O2326" s="27">
        <f t="shared" si="112"/>
        <v>-0.006927649108423848</v>
      </c>
    </row>
    <row r="2327" spans="1:15" ht="12.75">
      <c r="A2327" s="28" t="s">
        <v>152</v>
      </c>
      <c r="B2327" s="28" t="s">
        <v>59</v>
      </c>
      <c r="C2327" s="28" t="s">
        <v>73</v>
      </c>
      <c r="D2327" s="29">
        <v>53</v>
      </c>
      <c r="E2327" s="23">
        <v>241.76</v>
      </c>
      <c r="F2327" s="23">
        <v>266.44</v>
      </c>
      <c r="G2327" s="23">
        <v>266.44</v>
      </c>
      <c r="H2327" s="23">
        <v>24.68</v>
      </c>
      <c r="I2327" s="29">
        <v>47</v>
      </c>
      <c r="J2327" s="23">
        <v>256.26</v>
      </c>
      <c r="K2327" s="23">
        <v>279.45</v>
      </c>
      <c r="L2327" s="23">
        <v>279.45</v>
      </c>
      <c r="M2327" s="23">
        <v>23.19</v>
      </c>
      <c r="N2327" s="22">
        <f t="shared" si="113"/>
        <v>13.009999999999991</v>
      </c>
      <c r="O2327" s="27">
        <f t="shared" si="112"/>
        <v>0.04882900465395583</v>
      </c>
    </row>
    <row r="2328" spans="1:15" ht="12.75">
      <c r="A2328" s="28" t="s">
        <v>152</v>
      </c>
      <c r="B2328" s="28" t="s">
        <v>57</v>
      </c>
      <c r="C2328" s="28" t="s">
        <v>159</v>
      </c>
      <c r="D2328" s="29">
        <v>52</v>
      </c>
      <c r="E2328" s="23">
        <v>313.52</v>
      </c>
      <c r="F2328" s="23">
        <v>410.71</v>
      </c>
      <c r="G2328" s="23">
        <v>448.93</v>
      </c>
      <c r="H2328" s="23">
        <v>135.41</v>
      </c>
      <c r="I2328" s="29">
        <v>57</v>
      </c>
      <c r="J2328" s="23">
        <v>293.8</v>
      </c>
      <c r="K2328" s="23">
        <v>327.02</v>
      </c>
      <c r="L2328" s="23">
        <v>479.96</v>
      </c>
      <c r="M2328" s="23">
        <v>186.16</v>
      </c>
      <c r="N2328" s="22">
        <f t="shared" si="113"/>
        <v>-83.69</v>
      </c>
      <c r="O2328" s="27">
        <f t="shared" si="112"/>
        <v>-0.2037690828078206</v>
      </c>
    </row>
    <row r="2329" spans="1:15" ht="12.75">
      <c r="A2329" s="28" t="s">
        <v>152</v>
      </c>
      <c r="B2329" s="28" t="s">
        <v>40</v>
      </c>
      <c r="C2329" s="28" t="s">
        <v>74</v>
      </c>
      <c r="D2329" s="29">
        <v>45</v>
      </c>
      <c r="E2329" s="23">
        <v>2939.95</v>
      </c>
      <c r="F2329" s="23">
        <v>3518.37</v>
      </c>
      <c r="G2329" s="23">
        <v>3884.69</v>
      </c>
      <c r="H2329" s="23">
        <v>944.74</v>
      </c>
      <c r="I2329" s="29">
        <v>31</v>
      </c>
      <c r="J2329" s="23">
        <v>3375.99</v>
      </c>
      <c r="K2329" s="23">
        <v>3574.04</v>
      </c>
      <c r="L2329" s="23">
        <v>3740.35</v>
      </c>
      <c r="M2329" s="23">
        <v>364.36</v>
      </c>
      <c r="N2329" s="22">
        <f t="shared" si="113"/>
        <v>55.67000000000007</v>
      </c>
      <c r="O2329" s="27">
        <f t="shared" si="112"/>
        <v>0.015822667883139088</v>
      </c>
    </row>
    <row r="2330" spans="1:15" ht="12.75">
      <c r="A2330" s="28" t="s">
        <v>152</v>
      </c>
      <c r="B2330" s="28" t="s">
        <v>62</v>
      </c>
      <c r="C2330" s="28" t="s">
        <v>73</v>
      </c>
      <c r="D2330" s="29">
        <v>39</v>
      </c>
      <c r="E2330" s="23">
        <v>277.7</v>
      </c>
      <c r="F2330" s="23">
        <v>299.09</v>
      </c>
      <c r="G2330" s="23">
        <v>383.08</v>
      </c>
      <c r="H2330" s="23">
        <v>105.38</v>
      </c>
      <c r="I2330" s="29">
        <v>43</v>
      </c>
      <c r="J2330" s="23">
        <v>286.01</v>
      </c>
      <c r="K2330" s="23">
        <v>298.72</v>
      </c>
      <c r="L2330" s="23">
        <v>452.23</v>
      </c>
      <c r="M2330" s="23">
        <v>166.22</v>
      </c>
      <c r="N2330" s="22">
        <f t="shared" si="113"/>
        <v>-0.3699999999999477</v>
      </c>
      <c r="O2330" s="27">
        <f t="shared" si="112"/>
        <v>-0.001237085827008418</v>
      </c>
    </row>
    <row r="2331" spans="1:15" ht="12.75">
      <c r="A2331" s="28" t="s">
        <v>152</v>
      </c>
      <c r="B2331" s="28" t="s">
        <v>18</v>
      </c>
      <c r="C2331" s="28" t="s">
        <v>73</v>
      </c>
      <c r="D2331" s="29">
        <v>24</v>
      </c>
      <c r="E2331" s="23">
        <v>769.34</v>
      </c>
      <c r="F2331" s="23">
        <v>847.88</v>
      </c>
      <c r="G2331" s="23">
        <v>847.88</v>
      </c>
      <c r="H2331" s="23">
        <v>78.54</v>
      </c>
      <c r="I2331" s="29">
        <v>12</v>
      </c>
      <c r="J2331" s="23">
        <v>832.52</v>
      </c>
      <c r="K2331" s="23">
        <v>870.37</v>
      </c>
      <c r="L2331" s="23">
        <v>879.83</v>
      </c>
      <c r="M2331" s="23">
        <v>47.31</v>
      </c>
      <c r="N2331" s="22">
        <f t="shared" si="113"/>
        <v>22.49000000000001</v>
      </c>
      <c r="O2331" s="27">
        <f t="shared" si="112"/>
        <v>0.026524979949992936</v>
      </c>
    </row>
    <row r="2332" spans="1:15" ht="12.75">
      <c r="A2332" s="28" t="s">
        <v>152</v>
      </c>
      <c r="B2332" s="28" t="s">
        <v>27</v>
      </c>
      <c r="C2332" s="28" t="s">
        <v>73</v>
      </c>
      <c r="D2332" s="29">
        <v>16</v>
      </c>
      <c r="E2332" s="23">
        <v>1832.075</v>
      </c>
      <c r="F2332" s="23">
        <v>1986.84</v>
      </c>
      <c r="G2332" s="23">
        <v>2201.19</v>
      </c>
      <c r="H2332" s="23">
        <v>369.115</v>
      </c>
      <c r="I2332" s="29">
        <v>11</v>
      </c>
      <c r="J2332" s="23">
        <v>1910.96</v>
      </c>
      <c r="K2332" s="23">
        <v>2083.88</v>
      </c>
      <c r="L2332" s="23">
        <v>2308.7</v>
      </c>
      <c r="M2332" s="23">
        <v>397.74</v>
      </c>
      <c r="N2332" s="22">
        <f t="shared" si="113"/>
        <v>97.04000000000019</v>
      </c>
      <c r="O2332" s="27">
        <f t="shared" si="112"/>
        <v>0.04884137625576302</v>
      </c>
    </row>
    <row r="2333" spans="1:15" ht="12.75">
      <c r="A2333" s="28" t="s">
        <v>152</v>
      </c>
      <c r="B2333" s="28" t="s">
        <v>58</v>
      </c>
      <c r="C2333" s="28" t="s">
        <v>73</v>
      </c>
      <c r="D2333" s="29">
        <v>16</v>
      </c>
      <c r="E2333" s="23">
        <v>231.555</v>
      </c>
      <c r="F2333" s="23">
        <v>239.11</v>
      </c>
      <c r="G2333" s="23">
        <v>239.11</v>
      </c>
      <c r="H2333" s="23">
        <v>7.56</v>
      </c>
      <c r="I2333" s="29">
        <v>11</v>
      </c>
      <c r="J2333" s="23">
        <v>229.97</v>
      </c>
      <c r="K2333" s="23">
        <v>256.12</v>
      </c>
      <c r="L2333" s="23">
        <v>477.21</v>
      </c>
      <c r="M2333" s="23">
        <v>247.24</v>
      </c>
      <c r="N2333" s="22">
        <f t="shared" si="113"/>
        <v>17.00999999999999</v>
      </c>
      <c r="O2333" s="27">
        <f t="shared" si="112"/>
        <v>0.07113880640709293</v>
      </c>
    </row>
    <row r="2334" spans="1:15" ht="12.75">
      <c r="A2334" s="28" t="s">
        <v>107</v>
      </c>
      <c r="B2334" s="28" t="s">
        <v>60</v>
      </c>
      <c r="C2334" s="28" t="s">
        <v>73</v>
      </c>
      <c r="D2334" s="29">
        <v>192</v>
      </c>
      <c r="E2334" s="23">
        <v>225.5</v>
      </c>
      <c r="F2334" s="23">
        <v>245.975</v>
      </c>
      <c r="G2334" s="23">
        <v>263.63</v>
      </c>
      <c r="H2334" s="23">
        <v>38.13</v>
      </c>
      <c r="I2334" s="29">
        <v>173</v>
      </c>
      <c r="J2334" s="23">
        <v>224.11</v>
      </c>
      <c r="K2334" s="23">
        <v>255.87</v>
      </c>
      <c r="L2334" s="23">
        <v>280.87</v>
      </c>
      <c r="M2334" s="23">
        <v>56.76</v>
      </c>
      <c r="N2334" s="22">
        <f t="shared" si="113"/>
        <v>9.89500000000001</v>
      </c>
      <c r="O2334" s="27">
        <f t="shared" si="112"/>
        <v>0.040227665413151786</v>
      </c>
    </row>
    <row r="2335" spans="1:15" ht="12.75">
      <c r="A2335" s="28" t="s">
        <v>107</v>
      </c>
      <c r="B2335" s="28" t="s">
        <v>56</v>
      </c>
      <c r="C2335" s="28" t="s">
        <v>73</v>
      </c>
      <c r="D2335" s="29">
        <v>126</v>
      </c>
      <c r="E2335" s="23">
        <v>448.43</v>
      </c>
      <c r="F2335" s="23">
        <v>489.01</v>
      </c>
      <c r="G2335" s="23">
        <v>520.18</v>
      </c>
      <c r="H2335" s="23">
        <v>71.75</v>
      </c>
      <c r="I2335" s="29">
        <v>119</v>
      </c>
      <c r="J2335" s="23">
        <v>466.37</v>
      </c>
      <c r="K2335" s="23">
        <v>497.75</v>
      </c>
      <c r="L2335" s="23">
        <v>795.81</v>
      </c>
      <c r="M2335" s="23">
        <v>329.44</v>
      </c>
      <c r="N2335" s="22">
        <f t="shared" si="113"/>
        <v>8.740000000000009</v>
      </c>
      <c r="O2335" s="27">
        <f t="shared" si="112"/>
        <v>0.017872845136091307</v>
      </c>
    </row>
    <row r="2336" spans="1:15" ht="12.75">
      <c r="A2336" s="28" t="s">
        <v>107</v>
      </c>
      <c r="B2336" s="28" t="s">
        <v>59</v>
      </c>
      <c r="C2336" s="28" t="s">
        <v>73</v>
      </c>
      <c r="D2336" s="29">
        <v>121</v>
      </c>
      <c r="E2336" s="23">
        <v>241.76</v>
      </c>
      <c r="F2336" s="23">
        <v>263.63</v>
      </c>
      <c r="G2336" s="23">
        <v>263.63</v>
      </c>
      <c r="H2336" s="23">
        <v>21.87</v>
      </c>
      <c r="I2336" s="29">
        <v>99</v>
      </c>
      <c r="J2336" s="23">
        <v>256.26</v>
      </c>
      <c r="K2336" s="23">
        <v>273.51</v>
      </c>
      <c r="L2336" s="23">
        <v>279.45</v>
      </c>
      <c r="M2336" s="23">
        <v>23.19</v>
      </c>
      <c r="N2336" s="22">
        <f t="shared" si="113"/>
        <v>9.879999999999995</v>
      </c>
      <c r="O2336" s="27">
        <f t="shared" si="112"/>
        <v>0.03747676668057503</v>
      </c>
    </row>
    <row r="2337" spans="1:15" ht="12.75">
      <c r="A2337" s="28" t="s">
        <v>107</v>
      </c>
      <c r="B2337" s="28" t="s">
        <v>62</v>
      </c>
      <c r="C2337" s="28" t="s">
        <v>73</v>
      </c>
      <c r="D2337" s="29">
        <v>65</v>
      </c>
      <c r="E2337" s="23">
        <v>266.82</v>
      </c>
      <c r="F2337" s="23">
        <v>281.81</v>
      </c>
      <c r="G2337" s="23">
        <v>302.83</v>
      </c>
      <c r="H2337" s="23">
        <v>36.01</v>
      </c>
      <c r="I2337" s="29">
        <v>64</v>
      </c>
      <c r="J2337" s="23">
        <v>282</v>
      </c>
      <c r="K2337" s="23">
        <v>303.93</v>
      </c>
      <c r="L2337" s="23">
        <v>361.64</v>
      </c>
      <c r="M2337" s="23">
        <v>79.64</v>
      </c>
      <c r="N2337" s="22">
        <f t="shared" si="113"/>
        <v>22.120000000000005</v>
      </c>
      <c r="O2337" s="27">
        <f t="shared" si="112"/>
        <v>0.07849260139810513</v>
      </c>
    </row>
    <row r="2338" spans="1:15" ht="12.75">
      <c r="A2338" s="28" t="s">
        <v>107</v>
      </c>
      <c r="B2338" s="28" t="s">
        <v>40</v>
      </c>
      <c r="C2338" s="28" t="s">
        <v>74</v>
      </c>
      <c r="D2338" s="29">
        <v>56</v>
      </c>
      <c r="E2338" s="23">
        <v>3035.58</v>
      </c>
      <c r="F2338" s="23">
        <v>3604.225</v>
      </c>
      <c r="G2338" s="23">
        <v>3921.02</v>
      </c>
      <c r="H2338" s="23">
        <v>885.44</v>
      </c>
      <c r="I2338" s="29">
        <v>65</v>
      </c>
      <c r="J2338" s="23">
        <v>3535.01</v>
      </c>
      <c r="K2338" s="23">
        <v>3670.37</v>
      </c>
      <c r="L2338" s="23">
        <v>3982.66</v>
      </c>
      <c r="M2338" s="23">
        <v>447.65</v>
      </c>
      <c r="N2338" s="22">
        <f t="shared" si="113"/>
        <v>66.14499999999998</v>
      </c>
      <c r="O2338" s="27">
        <f t="shared" si="112"/>
        <v>0.018352072914426813</v>
      </c>
    </row>
    <row r="2339" spans="1:15" ht="12.75">
      <c r="A2339" s="28" t="s">
        <v>107</v>
      </c>
      <c r="B2339" s="28" t="s">
        <v>18</v>
      </c>
      <c r="C2339" s="28" t="s">
        <v>73</v>
      </c>
      <c r="D2339" s="29">
        <v>46</v>
      </c>
      <c r="E2339" s="23">
        <v>794.32</v>
      </c>
      <c r="F2339" s="23">
        <v>817.98</v>
      </c>
      <c r="G2339" s="23">
        <v>838.95</v>
      </c>
      <c r="H2339" s="23">
        <v>44.63</v>
      </c>
      <c r="I2339" s="29">
        <v>36</v>
      </c>
      <c r="J2339" s="23">
        <v>815.5</v>
      </c>
      <c r="K2339" s="23">
        <v>862.325</v>
      </c>
      <c r="L2339" s="23">
        <v>889.29</v>
      </c>
      <c r="M2339" s="23">
        <v>73.79</v>
      </c>
      <c r="N2339" s="22">
        <f t="shared" si="113"/>
        <v>44.34500000000003</v>
      </c>
      <c r="O2339" s="27">
        <f t="shared" si="112"/>
        <v>0.054212816939289504</v>
      </c>
    </row>
    <row r="2340" spans="1:15" ht="12.75">
      <c r="A2340" s="28" t="s">
        <v>107</v>
      </c>
      <c r="B2340" s="28" t="s">
        <v>7</v>
      </c>
      <c r="C2340" s="28" t="s">
        <v>73</v>
      </c>
      <c r="D2340" s="29">
        <v>39</v>
      </c>
      <c r="E2340" s="23">
        <v>388.51</v>
      </c>
      <c r="F2340" s="23">
        <v>406.99</v>
      </c>
      <c r="G2340" s="23">
        <v>423.67</v>
      </c>
      <c r="H2340" s="23">
        <v>35.16</v>
      </c>
      <c r="I2340" s="29">
        <v>27</v>
      </c>
      <c r="J2340" s="23">
        <v>411.82</v>
      </c>
      <c r="K2340" s="23">
        <v>439.53</v>
      </c>
      <c r="L2340" s="23">
        <v>449.09</v>
      </c>
      <c r="M2340" s="23">
        <v>37.27</v>
      </c>
      <c r="N2340" s="22">
        <f t="shared" si="113"/>
        <v>32.539999999999964</v>
      </c>
      <c r="O2340" s="27">
        <f t="shared" si="112"/>
        <v>0.07995282439371966</v>
      </c>
    </row>
    <row r="2341" spans="1:15" ht="12.75">
      <c r="A2341" s="28" t="s">
        <v>107</v>
      </c>
      <c r="B2341" s="28" t="s">
        <v>58</v>
      </c>
      <c r="C2341" s="28" t="s">
        <v>73</v>
      </c>
      <c r="D2341" s="29">
        <v>38</v>
      </c>
      <c r="E2341" s="23">
        <v>224</v>
      </c>
      <c r="F2341" s="23">
        <v>236.59</v>
      </c>
      <c r="G2341" s="23">
        <v>251.69</v>
      </c>
      <c r="H2341" s="23">
        <v>27.69</v>
      </c>
      <c r="I2341" s="29">
        <v>24</v>
      </c>
      <c r="J2341" s="23">
        <v>233.705</v>
      </c>
      <c r="K2341" s="23">
        <v>250.78</v>
      </c>
      <c r="L2341" s="23">
        <v>260.46</v>
      </c>
      <c r="M2341" s="23">
        <v>26.755</v>
      </c>
      <c r="N2341" s="22">
        <f t="shared" si="113"/>
        <v>14.189999999999998</v>
      </c>
      <c r="O2341" s="27">
        <f t="shared" si="112"/>
        <v>0.05997717570480577</v>
      </c>
    </row>
    <row r="2342" spans="1:15" ht="12.75">
      <c r="A2342" s="28" t="s">
        <v>107</v>
      </c>
      <c r="B2342" s="28" t="s">
        <v>57</v>
      </c>
      <c r="C2342" s="28" t="s">
        <v>159</v>
      </c>
      <c r="D2342" s="29">
        <v>32</v>
      </c>
      <c r="E2342" s="23">
        <v>238.225</v>
      </c>
      <c r="F2342" s="23">
        <v>253.6</v>
      </c>
      <c r="G2342" s="23">
        <v>313.41</v>
      </c>
      <c r="H2342" s="23">
        <v>75.185</v>
      </c>
      <c r="I2342" s="29">
        <v>26</v>
      </c>
      <c r="J2342" s="23">
        <v>247.92</v>
      </c>
      <c r="K2342" s="23">
        <v>263.74</v>
      </c>
      <c r="L2342" s="23">
        <v>295.86</v>
      </c>
      <c r="M2342" s="23">
        <v>47.94</v>
      </c>
      <c r="N2342" s="22">
        <f t="shared" si="113"/>
        <v>10.140000000000015</v>
      </c>
      <c r="O2342" s="27">
        <f t="shared" si="112"/>
        <v>0.0399842271293376</v>
      </c>
    </row>
    <row r="2343" spans="1:15" ht="12.75">
      <c r="A2343" s="28" t="s">
        <v>107</v>
      </c>
      <c r="B2343" s="28" t="s">
        <v>15</v>
      </c>
      <c r="C2343" s="28" t="s">
        <v>73</v>
      </c>
      <c r="D2343" s="29">
        <v>27</v>
      </c>
      <c r="E2343" s="23">
        <v>194.65</v>
      </c>
      <c r="F2343" s="23">
        <v>203.91</v>
      </c>
      <c r="G2343" s="23">
        <v>212.26</v>
      </c>
      <c r="H2343" s="23">
        <v>17.61</v>
      </c>
      <c r="I2343" s="29">
        <v>16</v>
      </c>
      <c r="J2343" s="23">
        <v>206.33</v>
      </c>
      <c r="K2343" s="23">
        <v>220.21</v>
      </c>
      <c r="L2343" s="23">
        <v>225</v>
      </c>
      <c r="M2343" s="23">
        <v>18.67</v>
      </c>
      <c r="N2343" s="22">
        <f t="shared" si="113"/>
        <v>16.30000000000001</v>
      </c>
      <c r="O2343" s="27">
        <f t="shared" si="112"/>
        <v>0.07993722720808205</v>
      </c>
    </row>
    <row r="2344" spans="1:15" ht="12.75">
      <c r="A2344" s="28" t="s">
        <v>107</v>
      </c>
      <c r="B2344" s="28" t="s">
        <v>27</v>
      </c>
      <c r="C2344" s="28" t="s">
        <v>73</v>
      </c>
      <c r="D2344" s="29">
        <v>26</v>
      </c>
      <c r="E2344" s="23">
        <v>1861.35</v>
      </c>
      <c r="F2344" s="23">
        <v>1997.29</v>
      </c>
      <c r="G2344" s="23">
        <v>2154.85</v>
      </c>
      <c r="H2344" s="23">
        <v>293.5</v>
      </c>
      <c r="I2344" s="29">
        <v>15</v>
      </c>
      <c r="J2344" s="23">
        <v>1910.96</v>
      </c>
      <c r="K2344" s="23">
        <v>2117.12</v>
      </c>
      <c r="L2344" s="23">
        <v>2185.89</v>
      </c>
      <c r="M2344" s="23">
        <v>274.93</v>
      </c>
      <c r="N2344" s="22">
        <f t="shared" si="113"/>
        <v>119.82999999999993</v>
      </c>
      <c r="O2344" s="27">
        <f t="shared" si="112"/>
        <v>0.059996294979697454</v>
      </c>
    </row>
    <row r="2345" spans="1:15" ht="12.75">
      <c r="A2345" s="28" t="s">
        <v>107</v>
      </c>
      <c r="B2345" s="28" t="s">
        <v>41</v>
      </c>
      <c r="C2345" s="28" t="s">
        <v>74</v>
      </c>
      <c r="D2345" s="29">
        <v>20</v>
      </c>
      <c r="E2345" s="23">
        <v>3774.225</v>
      </c>
      <c r="F2345" s="23">
        <v>3917.245</v>
      </c>
      <c r="G2345" s="23">
        <v>4482.935</v>
      </c>
      <c r="H2345" s="23">
        <v>708.71</v>
      </c>
      <c r="I2345" s="29">
        <v>15</v>
      </c>
      <c r="J2345" s="23">
        <v>3670.37</v>
      </c>
      <c r="K2345" s="23">
        <v>3847.02</v>
      </c>
      <c r="L2345" s="23">
        <v>4020.22</v>
      </c>
      <c r="M2345" s="23">
        <v>349.85</v>
      </c>
      <c r="N2345" s="22">
        <f t="shared" si="113"/>
        <v>-70.22499999999991</v>
      </c>
      <c r="O2345" s="27">
        <f t="shared" si="112"/>
        <v>-0.01792714012016096</v>
      </c>
    </row>
    <row r="2346" spans="1:15" ht="12.75">
      <c r="A2346" s="28" t="s">
        <v>107</v>
      </c>
      <c r="B2346" s="28" t="s">
        <v>25</v>
      </c>
      <c r="C2346" s="28" t="s">
        <v>73</v>
      </c>
      <c r="D2346" s="29">
        <v>15</v>
      </c>
      <c r="E2346" s="23">
        <v>1687.54</v>
      </c>
      <c r="F2346" s="23">
        <v>1793.11</v>
      </c>
      <c r="G2346" s="23">
        <v>1840.24</v>
      </c>
      <c r="H2346" s="23">
        <v>152.7</v>
      </c>
      <c r="I2346" s="29">
        <v>16</v>
      </c>
      <c r="J2346" s="23">
        <v>1782.565</v>
      </c>
      <c r="K2346" s="23">
        <v>1788.79</v>
      </c>
      <c r="L2346" s="23">
        <v>1817.84</v>
      </c>
      <c r="M2346" s="23">
        <v>35.28</v>
      </c>
      <c r="N2346" s="22">
        <f t="shared" si="113"/>
        <v>-4.319999999999936</v>
      </c>
      <c r="O2346" s="27">
        <f t="shared" si="112"/>
        <v>-0.0024092219663043187</v>
      </c>
    </row>
    <row r="2347" spans="1:15" ht="12.75">
      <c r="A2347" s="28" t="s">
        <v>146</v>
      </c>
      <c r="B2347" s="28" t="s">
        <v>40</v>
      </c>
      <c r="C2347" s="28" t="s">
        <v>74</v>
      </c>
      <c r="D2347" s="29">
        <v>253</v>
      </c>
      <c r="E2347" s="23">
        <v>3560.19</v>
      </c>
      <c r="F2347" s="23">
        <v>3673.42</v>
      </c>
      <c r="G2347" s="23">
        <v>3824.19</v>
      </c>
      <c r="H2347" s="23">
        <v>264</v>
      </c>
      <c r="I2347" s="29">
        <v>253</v>
      </c>
      <c r="J2347" s="23">
        <v>3364.7</v>
      </c>
      <c r="K2347" s="23">
        <v>3471.75</v>
      </c>
      <c r="L2347" s="23">
        <v>3666.43</v>
      </c>
      <c r="M2347" s="23">
        <v>301.73</v>
      </c>
      <c r="N2347" s="22">
        <f t="shared" si="113"/>
        <v>-201.67000000000007</v>
      </c>
      <c r="O2347" s="27">
        <f t="shared" si="112"/>
        <v>-0.05489979365278135</v>
      </c>
    </row>
    <row r="2348" spans="1:15" ht="12.75">
      <c r="A2348" s="28" t="s">
        <v>146</v>
      </c>
      <c r="B2348" s="28" t="s">
        <v>56</v>
      </c>
      <c r="C2348" s="28" t="s">
        <v>73</v>
      </c>
      <c r="D2348" s="29">
        <v>194</v>
      </c>
      <c r="E2348" s="23">
        <v>448.43</v>
      </c>
      <c r="F2348" s="23">
        <v>489.01</v>
      </c>
      <c r="G2348" s="23">
        <v>765.2</v>
      </c>
      <c r="H2348" s="23">
        <v>316.77</v>
      </c>
      <c r="I2348" s="29">
        <v>156</v>
      </c>
      <c r="J2348" s="23">
        <v>466.37</v>
      </c>
      <c r="K2348" s="23">
        <v>508.79</v>
      </c>
      <c r="L2348" s="23">
        <v>795.81</v>
      </c>
      <c r="M2348" s="23">
        <v>329.44</v>
      </c>
      <c r="N2348" s="22">
        <f t="shared" si="113"/>
        <v>19.78000000000003</v>
      </c>
      <c r="O2348" s="27">
        <f t="shared" si="112"/>
        <v>0.040449070571154024</v>
      </c>
    </row>
    <row r="2349" spans="1:15" ht="12.75">
      <c r="A2349" s="28" t="s">
        <v>146</v>
      </c>
      <c r="B2349" s="28" t="s">
        <v>60</v>
      </c>
      <c r="C2349" s="28" t="s">
        <v>73</v>
      </c>
      <c r="D2349" s="29">
        <v>190</v>
      </c>
      <c r="E2349" s="23">
        <v>181.16</v>
      </c>
      <c r="F2349" s="23">
        <v>241.38</v>
      </c>
      <c r="G2349" s="23">
        <v>258.79</v>
      </c>
      <c r="H2349" s="23">
        <v>77.63</v>
      </c>
      <c r="I2349" s="29">
        <v>177</v>
      </c>
      <c r="J2349" s="23">
        <v>176.09</v>
      </c>
      <c r="K2349" s="23">
        <v>250.66</v>
      </c>
      <c r="L2349" s="23">
        <v>268.45</v>
      </c>
      <c r="M2349" s="23">
        <v>92.36</v>
      </c>
      <c r="N2349" s="22">
        <f t="shared" si="113"/>
        <v>9.280000000000001</v>
      </c>
      <c r="O2349" s="27">
        <f t="shared" si="112"/>
        <v>0.038445604441130175</v>
      </c>
    </row>
    <row r="2350" spans="1:15" ht="12.75">
      <c r="A2350" s="28" t="s">
        <v>146</v>
      </c>
      <c r="B2350" s="28" t="s">
        <v>59</v>
      </c>
      <c r="C2350" s="28" t="s">
        <v>73</v>
      </c>
      <c r="D2350" s="29">
        <v>187</v>
      </c>
      <c r="E2350" s="23">
        <v>241.76</v>
      </c>
      <c r="F2350" s="23">
        <v>250.66</v>
      </c>
      <c r="G2350" s="23">
        <v>263.63</v>
      </c>
      <c r="H2350" s="23">
        <v>21.87</v>
      </c>
      <c r="I2350" s="29">
        <v>173</v>
      </c>
      <c r="J2350" s="23">
        <v>256.26</v>
      </c>
      <c r="K2350" s="23">
        <v>256.26</v>
      </c>
      <c r="L2350" s="23">
        <v>273.51</v>
      </c>
      <c r="M2350" s="23">
        <v>17.25</v>
      </c>
      <c r="N2350" s="22">
        <f t="shared" si="113"/>
        <v>5.599999999999994</v>
      </c>
      <c r="O2350" s="27">
        <f t="shared" si="112"/>
        <v>0.022341019707970936</v>
      </c>
    </row>
    <row r="2351" spans="1:15" ht="12.75">
      <c r="A2351" s="28" t="s">
        <v>146</v>
      </c>
      <c r="B2351" s="28" t="s">
        <v>18</v>
      </c>
      <c r="C2351" s="28" t="s">
        <v>73</v>
      </c>
      <c r="D2351" s="29">
        <v>91</v>
      </c>
      <c r="E2351" s="23">
        <v>794.33</v>
      </c>
      <c r="F2351" s="23">
        <v>830.03</v>
      </c>
      <c r="G2351" s="23">
        <v>838.95</v>
      </c>
      <c r="H2351" s="23">
        <v>44.62</v>
      </c>
      <c r="I2351" s="29">
        <v>79</v>
      </c>
      <c r="J2351" s="23">
        <v>815.5</v>
      </c>
      <c r="K2351" s="23">
        <v>870.37</v>
      </c>
      <c r="L2351" s="23">
        <v>889.29</v>
      </c>
      <c r="M2351" s="23">
        <v>73.79</v>
      </c>
      <c r="N2351" s="22">
        <f t="shared" si="113"/>
        <v>40.34000000000003</v>
      </c>
      <c r="O2351" s="27">
        <f t="shared" si="112"/>
        <v>0.04860065298844624</v>
      </c>
    </row>
    <row r="2352" spans="1:15" ht="12.75">
      <c r="A2352" s="28" t="s">
        <v>146</v>
      </c>
      <c r="B2352" s="28" t="s">
        <v>41</v>
      </c>
      <c r="C2352" s="28" t="s">
        <v>74</v>
      </c>
      <c r="D2352" s="29">
        <v>80</v>
      </c>
      <c r="E2352" s="23">
        <v>3578.97</v>
      </c>
      <c r="F2352" s="23">
        <v>3741.47</v>
      </c>
      <c r="G2352" s="23">
        <v>3923.43</v>
      </c>
      <c r="H2352" s="23">
        <v>344.46</v>
      </c>
      <c r="I2352" s="29">
        <v>82</v>
      </c>
      <c r="J2352" s="23">
        <v>3425.61</v>
      </c>
      <c r="K2352" s="23">
        <v>3579.56</v>
      </c>
      <c r="L2352" s="23">
        <v>3867.78</v>
      </c>
      <c r="M2352" s="23">
        <v>442.17</v>
      </c>
      <c r="N2352" s="22">
        <f t="shared" si="113"/>
        <v>-161.90999999999985</v>
      </c>
      <c r="O2352" s="27">
        <f t="shared" si="112"/>
        <v>-0.04327443491461908</v>
      </c>
    </row>
    <row r="2353" spans="1:15" ht="12.75">
      <c r="A2353" s="28" t="s">
        <v>146</v>
      </c>
      <c r="B2353" s="28" t="s">
        <v>57</v>
      </c>
      <c r="C2353" s="28" t="s">
        <v>159</v>
      </c>
      <c r="D2353" s="29">
        <v>71</v>
      </c>
      <c r="E2353" s="23">
        <v>268.19</v>
      </c>
      <c r="F2353" s="23">
        <v>306.92</v>
      </c>
      <c r="G2353" s="23">
        <v>372.67</v>
      </c>
      <c r="H2353" s="23">
        <v>104.48</v>
      </c>
      <c r="I2353" s="29">
        <v>53</v>
      </c>
      <c r="J2353" s="23">
        <v>295.86</v>
      </c>
      <c r="K2353" s="23">
        <v>319.19</v>
      </c>
      <c r="L2353" s="23">
        <v>431.68</v>
      </c>
      <c r="M2353" s="23">
        <v>135.82</v>
      </c>
      <c r="N2353" s="22">
        <f t="shared" si="113"/>
        <v>12.269999999999982</v>
      </c>
      <c r="O2353" s="27">
        <f t="shared" si="112"/>
        <v>0.03997784438941738</v>
      </c>
    </row>
    <row r="2354" spans="1:15" ht="12.75">
      <c r="A2354" s="28" t="s">
        <v>146</v>
      </c>
      <c r="B2354" s="28" t="s">
        <v>62</v>
      </c>
      <c r="C2354" s="28" t="s">
        <v>73</v>
      </c>
      <c r="D2354" s="29">
        <v>59</v>
      </c>
      <c r="E2354" s="23">
        <v>180.4</v>
      </c>
      <c r="F2354" s="23">
        <v>281.81</v>
      </c>
      <c r="G2354" s="23">
        <v>302.83</v>
      </c>
      <c r="H2354" s="23">
        <v>122.43</v>
      </c>
      <c r="I2354" s="29">
        <v>63</v>
      </c>
      <c r="J2354" s="23">
        <v>221.72</v>
      </c>
      <c r="K2354" s="23">
        <v>292.37</v>
      </c>
      <c r="L2354" s="23">
        <v>321</v>
      </c>
      <c r="M2354" s="23">
        <v>99.28</v>
      </c>
      <c r="N2354" s="22">
        <f t="shared" si="113"/>
        <v>10.560000000000002</v>
      </c>
      <c r="O2354" s="27">
        <f t="shared" si="112"/>
        <v>0.03747205564032505</v>
      </c>
    </row>
    <row r="2355" spans="1:15" ht="12.75">
      <c r="A2355" s="28" t="s">
        <v>146</v>
      </c>
      <c r="B2355" s="28" t="s">
        <v>15</v>
      </c>
      <c r="C2355" s="28" t="s">
        <v>73</v>
      </c>
      <c r="D2355" s="29">
        <v>54</v>
      </c>
      <c r="E2355" s="23">
        <v>194.65</v>
      </c>
      <c r="F2355" s="23">
        <v>203.91</v>
      </c>
      <c r="G2355" s="23">
        <v>212.26</v>
      </c>
      <c r="H2355" s="23">
        <v>17.61</v>
      </c>
      <c r="I2355" s="29">
        <v>35</v>
      </c>
      <c r="J2355" s="23">
        <v>206.33</v>
      </c>
      <c r="K2355" s="23">
        <v>220.21</v>
      </c>
      <c r="L2355" s="23">
        <v>225</v>
      </c>
      <c r="M2355" s="23">
        <v>18.67</v>
      </c>
      <c r="N2355" s="22">
        <f t="shared" si="113"/>
        <v>16.30000000000001</v>
      </c>
      <c r="O2355" s="27">
        <f t="shared" si="112"/>
        <v>0.07993722720808205</v>
      </c>
    </row>
    <row r="2356" spans="1:15" ht="12.75">
      <c r="A2356" s="28" t="s">
        <v>146</v>
      </c>
      <c r="B2356" s="28" t="s">
        <v>58</v>
      </c>
      <c r="C2356" s="28" t="s">
        <v>73</v>
      </c>
      <c r="D2356" s="29">
        <v>50</v>
      </c>
      <c r="E2356" s="23">
        <v>216.96</v>
      </c>
      <c r="F2356" s="23">
        <v>236.59</v>
      </c>
      <c r="G2356" s="23">
        <v>362.31</v>
      </c>
      <c r="H2356" s="23">
        <v>145.35</v>
      </c>
      <c r="I2356" s="29">
        <v>43</v>
      </c>
      <c r="J2356" s="23">
        <v>237.44</v>
      </c>
      <c r="K2356" s="23">
        <v>250.78</v>
      </c>
      <c r="L2356" s="23">
        <v>437.61</v>
      </c>
      <c r="M2356" s="23">
        <v>200.17</v>
      </c>
      <c r="N2356" s="22">
        <f t="shared" si="113"/>
        <v>14.189999999999998</v>
      </c>
      <c r="O2356" s="27">
        <f t="shared" si="112"/>
        <v>0.05997717570480577</v>
      </c>
    </row>
    <row r="2357" spans="1:15" ht="12.75">
      <c r="A2357" s="55" t="s">
        <v>146</v>
      </c>
      <c r="B2357" s="55" t="s">
        <v>199</v>
      </c>
      <c r="C2357" s="55" t="s">
        <v>159</v>
      </c>
      <c r="D2357" s="57">
        <v>50</v>
      </c>
      <c r="E2357" s="70">
        <v>8605.92</v>
      </c>
      <c r="F2357" s="70">
        <v>10323.775</v>
      </c>
      <c r="G2357" s="70">
        <v>12381.53</v>
      </c>
      <c r="H2357" s="70">
        <v>3775.61</v>
      </c>
      <c r="I2357" s="57">
        <v>38</v>
      </c>
      <c r="J2357" s="70">
        <v>8962.1</v>
      </c>
      <c r="K2357" s="70">
        <v>10560.28</v>
      </c>
      <c r="L2357" s="70">
        <v>12610.09</v>
      </c>
      <c r="M2357" s="70">
        <v>3647.99</v>
      </c>
      <c r="N2357" s="22">
        <f t="shared" si="113"/>
        <v>236.50500000000102</v>
      </c>
      <c r="O2357" s="27">
        <f t="shared" si="112"/>
        <v>0.022908771258575572</v>
      </c>
    </row>
    <row r="2358" spans="1:15" ht="12.75">
      <c r="A2358" s="28" t="s">
        <v>146</v>
      </c>
      <c r="B2358" s="28" t="s">
        <v>43</v>
      </c>
      <c r="C2358" s="28" t="s">
        <v>74</v>
      </c>
      <c r="D2358" s="29">
        <v>34</v>
      </c>
      <c r="E2358" s="23">
        <v>8891.31</v>
      </c>
      <c r="F2358" s="23">
        <v>10015.555</v>
      </c>
      <c r="G2358" s="23">
        <v>11510.66</v>
      </c>
      <c r="H2358" s="23">
        <v>2619.35</v>
      </c>
      <c r="I2358" s="29">
        <v>36</v>
      </c>
      <c r="J2358" s="23">
        <v>10154.42</v>
      </c>
      <c r="K2358" s="23">
        <v>11124.58</v>
      </c>
      <c r="L2358" s="23">
        <v>13984.29</v>
      </c>
      <c r="M2358" s="23">
        <v>3829.87</v>
      </c>
      <c r="N2358" s="22">
        <f t="shared" si="113"/>
        <v>1109.0249999999996</v>
      </c>
      <c r="O2358" s="27">
        <f t="shared" si="112"/>
        <v>0.1107302590819979</v>
      </c>
    </row>
    <row r="2359" spans="1:15" ht="12.75">
      <c r="A2359" s="55" t="s">
        <v>146</v>
      </c>
      <c r="B2359" s="55" t="s">
        <v>197</v>
      </c>
      <c r="C2359" s="55" t="s">
        <v>159</v>
      </c>
      <c r="D2359" s="57">
        <v>29</v>
      </c>
      <c r="E2359" s="70">
        <v>2572.75</v>
      </c>
      <c r="F2359" s="70">
        <v>3214.29</v>
      </c>
      <c r="G2359" s="70">
        <v>3697.73</v>
      </c>
      <c r="H2359" s="70">
        <v>1124.98</v>
      </c>
      <c r="I2359" s="57">
        <v>24</v>
      </c>
      <c r="J2359" s="70">
        <v>2419.99</v>
      </c>
      <c r="K2359" s="70">
        <v>3733.585</v>
      </c>
      <c r="L2359" s="70">
        <v>3995.195</v>
      </c>
      <c r="M2359" s="70">
        <v>1575.205</v>
      </c>
      <c r="N2359" s="22">
        <f t="shared" si="113"/>
        <v>519.2950000000001</v>
      </c>
      <c r="O2359" s="27">
        <f t="shared" si="112"/>
        <v>0.16155822903347242</v>
      </c>
    </row>
    <row r="2360" spans="1:15" ht="12.75">
      <c r="A2360" s="28" t="s">
        <v>146</v>
      </c>
      <c r="B2360" s="28" t="s">
        <v>42</v>
      </c>
      <c r="C2360" s="28" t="s">
        <v>74</v>
      </c>
      <c r="D2360" s="29">
        <v>21</v>
      </c>
      <c r="E2360" s="23">
        <v>12072.61</v>
      </c>
      <c r="F2360" s="23">
        <v>13994.53</v>
      </c>
      <c r="G2360" s="23">
        <v>14861.94</v>
      </c>
      <c r="H2360" s="23">
        <v>2789.33</v>
      </c>
      <c r="I2360" s="29">
        <v>11</v>
      </c>
      <c r="J2360" s="23">
        <v>10076.21</v>
      </c>
      <c r="K2360" s="23">
        <v>11394.63</v>
      </c>
      <c r="L2360" s="23">
        <v>13083.73</v>
      </c>
      <c r="M2360" s="23">
        <v>3007.52</v>
      </c>
      <c r="N2360" s="22">
        <f t="shared" si="113"/>
        <v>-2599.9000000000015</v>
      </c>
      <c r="O2360" s="27">
        <f t="shared" si="112"/>
        <v>-0.18577972965151393</v>
      </c>
    </row>
    <row r="2361" spans="1:15" ht="12.75">
      <c r="A2361" s="28" t="s">
        <v>146</v>
      </c>
      <c r="B2361" s="28" t="s">
        <v>89</v>
      </c>
      <c r="C2361" s="28" t="s">
        <v>74</v>
      </c>
      <c r="D2361" s="29">
        <v>16</v>
      </c>
      <c r="E2361" s="23">
        <v>20872.93</v>
      </c>
      <c r="F2361" s="23">
        <v>21752.2</v>
      </c>
      <c r="G2361" s="23">
        <v>28045.86</v>
      </c>
      <c r="H2361" s="23">
        <v>7172.93</v>
      </c>
      <c r="I2361" s="29">
        <v>15</v>
      </c>
      <c r="J2361" s="23">
        <v>3490.12</v>
      </c>
      <c r="K2361" s="23">
        <v>12866.44</v>
      </c>
      <c r="L2361" s="23">
        <v>16454.56</v>
      </c>
      <c r="M2361" s="23">
        <v>12964.44</v>
      </c>
      <c r="N2361" s="22">
        <f t="shared" si="113"/>
        <v>-8885.76</v>
      </c>
      <c r="O2361" s="27">
        <f t="shared" si="112"/>
        <v>-0.40849937017864857</v>
      </c>
    </row>
    <row r="2362" spans="1:15" ht="12.75">
      <c r="A2362" s="28" t="s">
        <v>146</v>
      </c>
      <c r="B2362" s="28" t="s">
        <v>45</v>
      </c>
      <c r="C2362" s="28" t="s">
        <v>74</v>
      </c>
      <c r="D2362" s="29">
        <v>14</v>
      </c>
      <c r="E2362" s="23">
        <v>9213.16</v>
      </c>
      <c r="F2362" s="23">
        <v>13346.665</v>
      </c>
      <c r="G2362" s="23">
        <v>13975.24</v>
      </c>
      <c r="H2362" s="23">
        <v>4762.08</v>
      </c>
      <c r="I2362" s="29">
        <v>20</v>
      </c>
      <c r="J2362" s="23">
        <v>6094.02</v>
      </c>
      <c r="K2362" s="23">
        <v>11438.495</v>
      </c>
      <c r="L2362" s="23">
        <v>11957.89</v>
      </c>
      <c r="M2362" s="23">
        <v>5863.87</v>
      </c>
      <c r="N2362" s="22">
        <f t="shared" si="113"/>
        <v>-1908.17</v>
      </c>
      <c r="O2362" s="27">
        <f t="shared" si="112"/>
        <v>-0.1429697980731516</v>
      </c>
    </row>
    <row r="2363" spans="1:15" ht="12.75">
      <c r="A2363" s="28" t="s">
        <v>146</v>
      </c>
      <c r="B2363" s="28" t="s">
        <v>46</v>
      </c>
      <c r="C2363" s="28" t="s">
        <v>74</v>
      </c>
      <c r="D2363" s="29">
        <v>14</v>
      </c>
      <c r="E2363" s="23">
        <v>10773.08</v>
      </c>
      <c r="F2363" s="23">
        <v>11278.425</v>
      </c>
      <c r="G2363" s="23">
        <v>11979.78</v>
      </c>
      <c r="H2363" s="23">
        <v>1206.7</v>
      </c>
      <c r="I2363" s="29">
        <v>25</v>
      </c>
      <c r="J2363" s="23">
        <v>8181.07</v>
      </c>
      <c r="K2363" s="23">
        <v>8438.61</v>
      </c>
      <c r="L2363" s="23">
        <v>9355.83</v>
      </c>
      <c r="M2363" s="23">
        <v>1174.76</v>
      </c>
      <c r="N2363" s="22">
        <f t="shared" si="113"/>
        <v>-2839.8149999999987</v>
      </c>
      <c r="O2363" s="27">
        <f t="shared" si="112"/>
        <v>-0.25179180603674706</v>
      </c>
    </row>
    <row r="2364" spans="1:15" ht="12.75">
      <c r="A2364" s="55" t="s">
        <v>146</v>
      </c>
      <c r="B2364" s="55" t="s">
        <v>185</v>
      </c>
      <c r="C2364" s="56" t="s">
        <v>161</v>
      </c>
      <c r="D2364" s="57"/>
      <c r="E2364" s="70"/>
      <c r="F2364" s="70"/>
      <c r="G2364" s="70"/>
      <c r="H2364" s="70"/>
      <c r="I2364" s="57">
        <v>11</v>
      </c>
      <c r="J2364" s="70">
        <v>25413.95</v>
      </c>
      <c r="K2364" s="70">
        <v>32519.56</v>
      </c>
      <c r="L2364" s="70">
        <v>42774.6</v>
      </c>
      <c r="M2364" s="70">
        <v>17360.65</v>
      </c>
      <c r="N2364" s="22" t="s">
        <v>203</v>
      </c>
      <c r="O2364" s="27" t="e">
        <f t="shared" si="112"/>
        <v>#VALUE!</v>
      </c>
    </row>
    <row r="2365" spans="1:15" ht="12.75">
      <c r="A2365" s="28" t="s">
        <v>146</v>
      </c>
      <c r="B2365" s="28" t="s">
        <v>44</v>
      </c>
      <c r="C2365" s="28" t="s">
        <v>74</v>
      </c>
      <c r="D2365" s="29"/>
      <c r="E2365" s="23"/>
      <c r="F2365" s="23"/>
      <c r="G2365" s="23"/>
      <c r="H2365" s="23"/>
      <c r="I2365" s="29">
        <v>30</v>
      </c>
      <c r="J2365" s="23">
        <v>9949.67</v>
      </c>
      <c r="K2365" s="23">
        <v>11178.63</v>
      </c>
      <c r="L2365" s="23">
        <v>17157.57</v>
      </c>
      <c r="M2365" s="23">
        <v>7207.9</v>
      </c>
      <c r="N2365" s="22" t="s">
        <v>203</v>
      </c>
      <c r="O2365" s="27" t="e">
        <f t="shared" si="112"/>
        <v>#VALUE!</v>
      </c>
    </row>
    <row r="2366" spans="1:15" ht="12.75">
      <c r="A2366" s="28" t="s">
        <v>129</v>
      </c>
      <c r="B2366" s="28" t="s">
        <v>28</v>
      </c>
      <c r="C2366" s="28" t="s">
        <v>73</v>
      </c>
      <c r="D2366" s="29">
        <v>2467</v>
      </c>
      <c r="E2366" s="23">
        <v>268.2</v>
      </c>
      <c r="F2366" s="23">
        <v>287.6</v>
      </c>
      <c r="G2366" s="23">
        <v>334.35</v>
      </c>
      <c r="H2366" s="23">
        <v>66.15</v>
      </c>
      <c r="I2366" s="29">
        <v>1502</v>
      </c>
      <c r="J2366" s="23">
        <v>268.2</v>
      </c>
      <c r="K2366" s="23">
        <v>280.83</v>
      </c>
      <c r="L2366" s="23">
        <v>318.77</v>
      </c>
      <c r="M2366" s="23">
        <v>50.57</v>
      </c>
      <c r="N2366" s="22">
        <f aca="true" t="shared" si="114" ref="N2366:N2407">K2366-F2366</f>
        <v>-6.770000000000039</v>
      </c>
      <c r="O2366" s="27">
        <f t="shared" si="112"/>
        <v>-0.023539638386648253</v>
      </c>
    </row>
    <row r="2367" spans="1:15" ht="12.75">
      <c r="A2367" s="28" t="s">
        <v>129</v>
      </c>
      <c r="B2367" s="28" t="s">
        <v>56</v>
      </c>
      <c r="C2367" s="28" t="s">
        <v>73</v>
      </c>
      <c r="D2367" s="29">
        <v>988</v>
      </c>
      <c r="E2367" s="23">
        <v>290.11</v>
      </c>
      <c r="F2367" s="23">
        <v>461.08</v>
      </c>
      <c r="G2367" s="23">
        <v>558.475</v>
      </c>
      <c r="H2367" s="23">
        <v>268.365</v>
      </c>
      <c r="I2367" s="29">
        <v>676</v>
      </c>
      <c r="J2367" s="23">
        <v>236.55</v>
      </c>
      <c r="K2367" s="23">
        <v>431.68</v>
      </c>
      <c r="L2367" s="23">
        <v>598.43</v>
      </c>
      <c r="M2367" s="23">
        <v>361.88</v>
      </c>
      <c r="N2367" s="22">
        <f t="shared" si="114"/>
        <v>-29.399999999999977</v>
      </c>
      <c r="O2367" s="27">
        <f t="shared" si="112"/>
        <v>-0.06376333824932762</v>
      </c>
    </row>
    <row r="2368" spans="1:15" ht="12.75">
      <c r="A2368" s="28" t="s">
        <v>129</v>
      </c>
      <c r="B2368" s="28" t="s">
        <v>40</v>
      </c>
      <c r="C2368" s="28" t="s">
        <v>74</v>
      </c>
      <c r="D2368" s="29">
        <v>786</v>
      </c>
      <c r="E2368" s="23">
        <v>1960.59</v>
      </c>
      <c r="F2368" s="23">
        <v>2354</v>
      </c>
      <c r="G2368" s="23">
        <v>2841.59</v>
      </c>
      <c r="H2368" s="23">
        <v>881</v>
      </c>
      <c r="I2368" s="29">
        <v>529</v>
      </c>
      <c r="J2368" s="23">
        <v>1200</v>
      </c>
      <c r="K2368" s="23">
        <v>2341.45</v>
      </c>
      <c r="L2368" s="23">
        <v>2626.5</v>
      </c>
      <c r="M2368" s="23">
        <v>1426.5</v>
      </c>
      <c r="N2368" s="22">
        <f t="shared" si="114"/>
        <v>-12.550000000000182</v>
      </c>
      <c r="O2368" s="27">
        <f t="shared" si="112"/>
        <v>-0.005331350892098633</v>
      </c>
    </row>
    <row r="2369" spans="1:15" ht="12.75">
      <c r="A2369" s="28" t="s">
        <v>129</v>
      </c>
      <c r="B2369" s="28" t="s">
        <v>60</v>
      </c>
      <c r="C2369" s="28" t="s">
        <v>73</v>
      </c>
      <c r="D2369" s="29">
        <v>785</v>
      </c>
      <c r="E2369" s="23">
        <v>118.9</v>
      </c>
      <c r="F2369" s="23">
        <v>187.3</v>
      </c>
      <c r="G2369" s="23">
        <v>226.5</v>
      </c>
      <c r="H2369" s="23">
        <v>107.6</v>
      </c>
      <c r="I2369" s="29">
        <v>419</v>
      </c>
      <c r="J2369" s="23">
        <v>74.1</v>
      </c>
      <c r="K2369" s="23">
        <v>165.86</v>
      </c>
      <c r="L2369" s="23">
        <v>236.9</v>
      </c>
      <c r="M2369" s="23">
        <v>162.8</v>
      </c>
      <c r="N2369" s="22">
        <f t="shared" si="114"/>
        <v>-21.439999999999998</v>
      </c>
      <c r="O2369" s="27">
        <f t="shared" si="112"/>
        <v>-0.1144687666844634</v>
      </c>
    </row>
    <row r="2370" spans="1:15" ht="12.75">
      <c r="A2370" s="28" t="s">
        <v>129</v>
      </c>
      <c r="B2370" s="28" t="s">
        <v>59</v>
      </c>
      <c r="C2370" s="28" t="s">
        <v>73</v>
      </c>
      <c r="D2370" s="29">
        <v>493</v>
      </c>
      <c r="E2370" s="23">
        <v>90</v>
      </c>
      <c r="F2370" s="23">
        <v>187.3</v>
      </c>
      <c r="G2370" s="23">
        <v>224.55</v>
      </c>
      <c r="H2370" s="23">
        <v>134.55</v>
      </c>
      <c r="I2370" s="29">
        <v>289</v>
      </c>
      <c r="J2370" s="23">
        <v>44.65</v>
      </c>
      <c r="K2370" s="23">
        <v>142.55</v>
      </c>
      <c r="L2370" s="23">
        <v>202.28</v>
      </c>
      <c r="M2370" s="23">
        <v>157.63</v>
      </c>
      <c r="N2370" s="22">
        <f t="shared" si="114"/>
        <v>-44.75</v>
      </c>
      <c r="O2370" s="27">
        <f t="shared" si="112"/>
        <v>-0.2389215162840363</v>
      </c>
    </row>
    <row r="2371" spans="1:15" ht="12.75">
      <c r="A2371" s="28" t="s">
        <v>129</v>
      </c>
      <c r="B2371" s="28" t="s">
        <v>62</v>
      </c>
      <c r="C2371" s="28" t="s">
        <v>73</v>
      </c>
      <c r="D2371" s="29">
        <v>325</v>
      </c>
      <c r="E2371" s="23">
        <v>118.41</v>
      </c>
      <c r="F2371" s="23">
        <v>227.75</v>
      </c>
      <c r="G2371" s="23">
        <v>336.13</v>
      </c>
      <c r="H2371" s="23">
        <v>217.72</v>
      </c>
      <c r="I2371" s="29">
        <v>209</v>
      </c>
      <c r="J2371" s="23">
        <v>86.45</v>
      </c>
      <c r="K2371" s="23">
        <v>223.2</v>
      </c>
      <c r="L2371" s="23">
        <v>311.49</v>
      </c>
      <c r="M2371" s="23">
        <v>225.04</v>
      </c>
      <c r="N2371" s="22">
        <f t="shared" si="114"/>
        <v>-4.550000000000011</v>
      </c>
      <c r="O2371" s="27">
        <f t="shared" si="112"/>
        <v>-0.019978046103183364</v>
      </c>
    </row>
    <row r="2372" spans="1:15" ht="12.75">
      <c r="A2372" s="28" t="s">
        <v>129</v>
      </c>
      <c r="B2372" s="28" t="s">
        <v>15</v>
      </c>
      <c r="C2372" s="28" t="s">
        <v>73</v>
      </c>
      <c r="D2372" s="29">
        <v>265</v>
      </c>
      <c r="E2372" s="23">
        <v>17.34</v>
      </c>
      <c r="F2372" s="23">
        <v>197.4</v>
      </c>
      <c r="G2372" s="23">
        <v>271</v>
      </c>
      <c r="H2372" s="23">
        <v>253.66</v>
      </c>
      <c r="I2372" s="29">
        <v>203</v>
      </c>
      <c r="J2372" s="23">
        <v>17.64</v>
      </c>
      <c r="K2372" s="23">
        <v>181.11</v>
      </c>
      <c r="L2372" s="23">
        <v>216.8</v>
      </c>
      <c r="M2372" s="23">
        <v>199.16</v>
      </c>
      <c r="N2372" s="22">
        <f t="shared" si="114"/>
        <v>-16.289999999999992</v>
      </c>
      <c r="O2372" s="27">
        <f aca="true" t="shared" si="115" ref="O2372:O2435">N2372/F2372</f>
        <v>-0.08252279635258354</v>
      </c>
    </row>
    <row r="2373" spans="1:15" ht="12.75">
      <c r="A2373" s="28" t="s">
        <v>129</v>
      </c>
      <c r="B2373" s="28" t="s">
        <v>27</v>
      </c>
      <c r="C2373" s="28" t="s">
        <v>73</v>
      </c>
      <c r="D2373" s="29">
        <v>171</v>
      </c>
      <c r="E2373" s="23">
        <v>629.33</v>
      </c>
      <c r="F2373" s="23">
        <v>1083.33</v>
      </c>
      <c r="G2373" s="23">
        <v>1407.6</v>
      </c>
      <c r="H2373" s="23">
        <v>778.27</v>
      </c>
      <c r="I2373" s="29">
        <v>106</v>
      </c>
      <c r="J2373" s="23">
        <v>394.25</v>
      </c>
      <c r="K2373" s="23">
        <v>852.5</v>
      </c>
      <c r="L2373" s="23">
        <v>1065.85</v>
      </c>
      <c r="M2373" s="23">
        <v>671.6</v>
      </c>
      <c r="N2373" s="22">
        <f t="shared" si="114"/>
        <v>-230.82999999999993</v>
      </c>
      <c r="O2373" s="27">
        <f t="shared" si="115"/>
        <v>-0.21307450176769768</v>
      </c>
    </row>
    <row r="2374" spans="1:15" ht="12.75">
      <c r="A2374" s="28" t="s">
        <v>129</v>
      </c>
      <c r="B2374" s="28" t="s">
        <v>7</v>
      </c>
      <c r="C2374" s="28" t="s">
        <v>73</v>
      </c>
      <c r="D2374" s="29">
        <v>161</v>
      </c>
      <c r="E2374" s="23">
        <v>171.15</v>
      </c>
      <c r="F2374" s="23">
        <v>260.74</v>
      </c>
      <c r="G2374" s="23">
        <v>336.13</v>
      </c>
      <c r="H2374" s="23">
        <v>164.98</v>
      </c>
      <c r="I2374" s="29">
        <v>83</v>
      </c>
      <c r="J2374" s="23">
        <v>125.4</v>
      </c>
      <c r="K2374" s="23">
        <v>259.6</v>
      </c>
      <c r="L2374" s="23">
        <v>324.5</v>
      </c>
      <c r="M2374" s="23">
        <v>199.1</v>
      </c>
      <c r="N2374" s="22">
        <f t="shared" si="114"/>
        <v>-1.1399999999999864</v>
      </c>
      <c r="O2374" s="27">
        <f t="shared" si="115"/>
        <v>-0.004372171511850834</v>
      </c>
    </row>
    <row r="2375" spans="1:15" ht="12.75">
      <c r="A2375" s="28" t="s">
        <v>129</v>
      </c>
      <c r="B2375" s="28" t="s">
        <v>41</v>
      </c>
      <c r="C2375" s="28" t="s">
        <v>74</v>
      </c>
      <c r="D2375" s="29">
        <v>144</v>
      </c>
      <c r="E2375" s="23">
        <v>2125.07</v>
      </c>
      <c r="F2375" s="23">
        <v>2438.26</v>
      </c>
      <c r="G2375" s="23">
        <v>2975.05</v>
      </c>
      <c r="H2375" s="23">
        <v>849.98</v>
      </c>
      <c r="I2375" s="29">
        <v>96</v>
      </c>
      <c r="J2375" s="23">
        <v>2118.125</v>
      </c>
      <c r="K2375" s="23">
        <v>2454.7</v>
      </c>
      <c r="L2375" s="23">
        <v>2649.705</v>
      </c>
      <c r="M2375" s="23">
        <v>531.58</v>
      </c>
      <c r="N2375" s="22">
        <f t="shared" si="114"/>
        <v>16.4399999999996</v>
      </c>
      <c r="O2375" s="27">
        <f t="shared" si="115"/>
        <v>0.006742513103606506</v>
      </c>
    </row>
    <row r="2376" spans="1:15" ht="12.75">
      <c r="A2376" s="28" t="s">
        <v>129</v>
      </c>
      <c r="B2376" s="28" t="s">
        <v>25</v>
      </c>
      <c r="C2376" s="28" t="s">
        <v>73</v>
      </c>
      <c r="D2376" s="29">
        <v>142</v>
      </c>
      <c r="E2376" s="23">
        <v>794.96</v>
      </c>
      <c r="F2376" s="23">
        <v>1083.33</v>
      </c>
      <c r="G2376" s="23">
        <v>1623.35</v>
      </c>
      <c r="H2376" s="23">
        <v>828.39</v>
      </c>
      <c r="I2376" s="29">
        <v>140</v>
      </c>
      <c r="J2376" s="23">
        <v>442.7</v>
      </c>
      <c r="K2376" s="23">
        <v>790.635</v>
      </c>
      <c r="L2376" s="23">
        <v>1065.85</v>
      </c>
      <c r="M2376" s="23">
        <v>623.15</v>
      </c>
      <c r="N2376" s="22">
        <f t="shared" si="114"/>
        <v>-292.69499999999994</v>
      </c>
      <c r="O2376" s="27">
        <f t="shared" si="115"/>
        <v>-0.2701808313256348</v>
      </c>
    </row>
    <row r="2377" spans="1:15" ht="12.75">
      <c r="A2377" s="28" t="s">
        <v>129</v>
      </c>
      <c r="B2377" s="28" t="s">
        <v>76</v>
      </c>
      <c r="C2377" s="28" t="s">
        <v>73</v>
      </c>
      <c r="D2377" s="29">
        <v>139</v>
      </c>
      <c r="E2377" s="23">
        <v>700.2</v>
      </c>
      <c r="F2377" s="23">
        <v>1306.66</v>
      </c>
      <c r="G2377" s="23">
        <v>1432.89</v>
      </c>
      <c r="H2377" s="23">
        <v>732.69</v>
      </c>
      <c r="I2377" s="29">
        <v>90</v>
      </c>
      <c r="J2377" s="23">
        <v>582.35</v>
      </c>
      <c r="K2377" s="23">
        <v>1019.085</v>
      </c>
      <c r="L2377" s="23">
        <v>1354.89</v>
      </c>
      <c r="M2377" s="23">
        <v>772.54</v>
      </c>
      <c r="N2377" s="22">
        <f t="shared" si="114"/>
        <v>-287.57500000000005</v>
      </c>
      <c r="O2377" s="27">
        <f t="shared" si="115"/>
        <v>-0.2200840310409747</v>
      </c>
    </row>
    <row r="2378" spans="1:15" ht="12.75">
      <c r="A2378" s="28" t="s">
        <v>129</v>
      </c>
      <c r="B2378" s="28" t="s">
        <v>58</v>
      </c>
      <c r="C2378" s="28" t="s">
        <v>73</v>
      </c>
      <c r="D2378" s="29">
        <v>116</v>
      </c>
      <c r="E2378" s="23">
        <v>83.6</v>
      </c>
      <c r="F2378" s="23">
        <v>175.69</v>
      </c>
      <c r="G2378" s="23">
        <v>224.55</v>
      </c>
      <c r="H2378" s="23">
        <v>140.95</v>
      </c>
      <c r="I2378" s="29">
        <v>69</v>
      </c>
      <c r="J2378" s="23">
        <v>38</v>
      </c>
      <c r="K2378" s="23">
        <v>165.86</v>
      </c>
      <c r="L2378" s="23">
        <v>175.69</v>
      </c>
      <c r="M2378" s="23">
        <v>137.69</v>
      </c>
      <c r="N2378" s="22">
        <f t="shared" si="114"/>
        <v>-9.829999999999984</v>
      </c>
      <c r="O2378" s="27">
        <f t="shared" si="115"/>
        <v>-0.0559508224713984</v>
      </c>
    </row>
    <row r="2379" spans="1:15" ht="12.75">
      <c r="A2379" s="28" t="s">
        <v>129</v>
      </c>
      <c r="B2379" s="28" t="s">
        <v>57</v>
      </c>
      <c r="C2379" s="28" t="s">
        <v>159</v>
      </c>
      <c r="D2379" s="29">
        <v>91</v>
      </c>
      <c r="E2379" s="23">
        <v>288.75</v>
      </c>
      <c r="F2379" s="23">
        <v>367.25</v>
      </c>
      <c r="G2379" s="23">
        <v>491.5</v>
      </c>
      <c r="H2379" s="23">
        <v>202.75</v>
      </c>
      <c r="I2379" s="29">
        <v>38</v>
      </c>
      <c r="J2379" s="23">
        <v>261.22</v>
      </c>
      <c r="K2379" s="23">
        <v>357.2</v>
      </c>
      <c r="L2379" s="23">
        <v>539.75</v>
      </c>
      <c r="M2379" s="23">
        <v>278.53</v>
      </c>
      <c r="N2379" s="22">
        <f t="shared" si="114"/>
        <v>-10.050000000000011</v>
      </c>
      <c r="O2379" s="27">
        <f t="shared" si="115"/>
        <v>-0.027365554799183147</v>
      </c>
    </row>
    <row r="2380" spans="1:15" ht="12.75">
      <c r="A2380" s="28" t="s">
        <v>129</v>
      </c>
      <c r="B2380" s="28" t="s">
        <v>80</v>
      </c>
      <c r="C2380" s="28" t="s">
        <v>73</v>
      </c>
      <c r="D2380" s="29">
        <v>89</v>
      </c>
      <c r="E2380" s="23">
        <v>704.7</v>
      </c>
      <c r="F2380" s="23">
        <v>1827.19</v>
      </c>
      <c r="G2380" s="23">
        <v>2161.3</v>
      </c>
      <c r="H2380" s="23">
        <v>1456.6</v>
      </c>
      <c r="I2380" s="29">
        <v>56</v>
      </c>
      <c r="J2380" s="23">
        <v>1372.145</v>
      </c>
      <c r="K2380" s="23">
        <v>1669.39</v>
      </c>
      <c r="L2380" s="23">
        <v>1770.23</v>
      </c>
      <c r="M2380" s="23">
        <v>398.085</v>
      </c>
      <c r="N2380" s="22">
        <f t="shared" si="114"/>
        <v>-157.79999999999995</v>
      </c>
      <c r="O2380" s="27">
        <f t="shared" si="115"/>
        <v>-0.08636211888199911</v>
      </c>
    </row>
    <row r="2381" spans="1:15" ht="12.75">
      <c r="A2381" s="28" t="s">
        <v>129</v>
      </c>
      <c r="B2381" s="28" t="s">
        <v>63</v>
      </c>
      <c r="C2381" s="28" t="s">
        <v>75</v>
      </c>
      <c r="D2381" s="29">
        <v>65</v>
      </c>
      <c r="E2381" s="23">
        <v>236</v>
      </c>
      <c r="F2381" s="23">
        <v>244.09</v>
      </c>
      <c r="G2381" s="23">
        <v>296.5</v>
      </c>
      <c r="H2381" s="23">
        <v>60.5</v>
      </c>
      <c r="I2381" s="29">
        <v>51</v>
      </c>
      <c r="J2381" s="23">
        <v>183.3</v>
      </c>
      <c r="K2381" s="23">
        <v>188.85</v>
      </c>
      <c r="L2381" s="23">
        <v>305.5</v>
      </c>
      <c r="M2381" s="23">
        <v>122.2</v>
      </c>
      <c r="N2381" s="22">
        <f t="shared" si="114"/>
        <v>-55.24000000000001</v>
      </c>
      <c r="O2381" s="27">
        <f t="shared" si="115"/>
        <v>-0.2263099676348888</v>
      </c>
    </row>
    <row r="2382" spans="1:15" ht="12.75">
      <c r="A2382" s="55" t="s">
        <v>129</v>
      </c>
      <c r="B2382" s="55" t="s">
        <v>199</v>
      </c>
      <c r="C2382" s="55" t="s">
        <v>159</v>
      </c>
      <c r="D2382" s="57">
        <v>64</v>
      </c>
      <c r="E2382" s="70">
        <v>7897.125</v>
      </c>
      <c r="F2382" s="70">
        <v>8701.51</v>
      </c>
      <c r="G2382" s="70">
        <v>10445.99</v>
      </c>
      <c r="H2382" s="70">
        <v>2548.865</v>
      </c>
      <c r="I2382" s="57">
        <v>35</v>
      </c>
      <c r="J2382" s="70">
        <v>8568.15</v>
      </c>
      <c r="K2382" s="70">
        <v>9237.38</v>
      </c>
      <c r="L2382" s="70">
        <v>10439.7</v>
      </c>
      <c r="M2382" s="70">
        <v>1871.55</v>
      </c>
      <c r="N2382" s="22">
        <f t="shared" si="114"/>
        <v>535.869999999999</v>
      </c>
      <c r="O2382" s="27">
        <f t="shared" si="115"/>
        <v>0.061583564231955025</v>
      </c>
    </row>
    <row r="2383" spans="1:15" ht="12.75">
      <c r="A2383" s="28" t="s">
        <v>129</v>
      </c>
      <c r="B2383" s="28" t="s">
        <v>39</v>
      </c>
      <c r="C2383" s="28" t="s">
        <v>74</v>
      </c>
      <c r="D2383" s="29">
        <v>61</v>
      </c>
      <c r="E2383" s="23">
        <v>3886.52</v>
      </c>
      <c r="F2383" s="23">
        <v>4679.45</v>
      </c>
      <c r="G2383" s="23">
        <v>4838.3</v>
      </c>
      <c r="H2383" s="23">
        <v>951.78</v>
      </c>
      <c r="I2383" s="29">
        <v>62</v>
      </c>
      <c r="J2383" s="23">
        <v>4680.25</v>
      </c>
      <c r="K2383" s="23">
        <v>4911.095</v>
      </c>
      <c r="L2383" s="23">
        <v>5112.6</v>
      </c>
      <c r="M2383" s="23">
        <v>432.35</v>
      </c>
      <c r="N2383" s="22">
        <f t="shared" si="114"/>
        <v>231.64500000000044</v>
      </c>
      <c r="O2383" s="27">
        <f t="shared" si="115"/>
        <v>0.049502612486510264</v>
      </c>
    </row>
    <row r="2384" spans="1:15" ht="12.75">
      <c r="A2384" s="28" t="s">
        <v>129</v>
      </c>
      <c r="B2384" s="28" t="s">
        <v>10</v>
      </c>
      <c r="C2384" s="28" t="s">
        <v>73</v>
      </c>
      <c r="D2384" s="29">
        <v>51</v>
      </c>
      <c r="E2384" s="23">
        <v>521.89</v>
      </c>
      <c r="F2384" s="23">
        <v>893.97</v>
      </c>
      <c r="G2384" s="23">
        <v>1300.69</v>
      </c>
      <c r="H2384" s="23">
        <v>778.8</v>
      </c>
      <c r="I2384" s="29">
        <v>34</v>
      </c>
      <c r="J2384" s="23">
        <v>621.56</v>
      </c>
      <c r="K2384" s="23">
        <v>748.01</v>
      </c>
      <c r="L2384" s="23">
        <v>1632</v>
      </c>
      <c r="M2384" s="23">
        <v>1010.44</v>
      </c>
      <c r="N2384" s="22">
        <f t="shared" si="114"/>
        <v>-145.96000000000004</v>
      </c>
      <c r="O2384" s="27">
        <f t="shared" si="115"/>
        <v>-0.16327169815541911</v>
      </c>
    </row>
    <row r="2385" spans="1:15" ht="12.75">
      <c r="A2385" s="28" t="s">
        <v>129</v>
      </c>
      <c r="B2385" s="28" t="s">
        <v>11</v>
      </c>
      <c r="C2385" s="28" t="s">
        <v>73</v>
      </c>
      <c r="D2385" s="29">
        <v>48</v>
      </c>
      <c r="E2385" s="23">
        <v>360.625</v>
      </c>
      <c r="F2385" s="23">
        <v>453.95</v>
      </c>
      <c r="G2385" s="23">
        <v>617.625</v>
      </c>
      <c r="H2385" s="23">
        <v>257</v>
      </c>
      <c r="I2385" s="29">
        <v>18</v>
      </c>
      <c r="J2385" s="23">
        <v>341.05</v>
      </c>
      <c r="K2385" s="23">
        <v>341.495</v>
      </c>
      <c r="L2385" s="23">
        <v>418.21</v>
      </c>
      <c r="M2385" s="23">
        <v>77.16</v>
      </c>
      <c r="N2385" s="22">
        <f t="shared" si="114"/>
        <v>-112.45499999999998</v>
      </c>
      <c r="O2385" s="27">
        <f t="shared" si="115"/>
        <v>-0.24772552043176557</v>
      </c>
    </row>
    <row r="2386" spans="1:15" ht="12.75">
      <c r="A2386" s="28" t="s">
        <v>129</v>
      </c>
      <c r="B2386" s="28" t="s">
        <v>13</v>
      </c>
      <c r="C2386" s="28" t="s">
        <v>73</v>
      </c>
      <c r="D2386" s="29">
        <v>48</v>
      </c>
      <c r="E2386" s="23">
        <v>189.45</v>
      </c>
      <c r="F2386" s="23">
        <v>381.045</v>
      </c>
      <c r="G2386" s="23">
        <v>490.665</v>
      </c>
      <c r="H2386" s="23">
        <v>301.215</v>
      </c>
      <c r="I2386" s="29">
        <v>33</v>
      </c>
      <c r="J2386" s="23">
        <v>128.73</v>
      </c>
      <c r="K2386" s="23">
        <v>170.97</v>
      </c>
      <c r="L2386" s="23">
        <v>257.45</v>
      </c>
      <c r="M2386" s="23">
        <v>128.72</v>
      </c>
      <c r="N2386" s="22">
        <f t="shared" si="114"/>
        <v>-210.07500000000002</v>
      </c>
      <c r="O2386" s="27">
        <f t="shared" si="115"/>
        <v>-0.5513128370664883</v>
      </c>
    </row>
    <row r="2387" spans="1:15" ht="12.75">
      <c r="A2387" s="28" t="s">
        <v>129</v>
      </c>
      <c r="B2387" s="28" t="s">
        <v>46</v>
      </c>
      <c r="C2387" s="28" t="s">
        <v>74</v>
      </c>
      <c r="D2387" s="29">
        <v>47</v>
      </c>
      <c r="E2387" s="23">
        <v>4820</v>
      </c>
      <c r="F2387" s="23">
        <v>6093</v>
      </c>
      <c r="G2387" s="23">
        <v>7202</v>
      </c>
      <c r="H2387" s="23">
        <v>2382</v>
      </c>
      <c r="I2387" s="29">
        <v>30</v>
      </c>
      <c r="J2387" s="23">
        <v>5302</v>
      </c>
      <c r="K2387" s="23">
        <v>6449.6</v>
      </c>
      <c r="L2387" s="23">
        <v>9185.96</v>
      </c>
      <c r="M2387" s="23">
        <v>3883.96</v>
      </c>
      <c r="N2387" s="22">
        <f t="shared" si="114"/>
        <v>356.60000000000036</v>
      </c>
      <c r="O2387" s="27">
        <f t="shared" si="115"/>
        <v>0.05852617758083052</v>
      </c>
    </row>
    <row r="2388" spans="1:15" ht="12.75">
      <c r="A2388" s="55" t="s">
        <v>129</v>
      </c>
      <c r="B2388" s="55" t="s">
        <v>197</v>
      </c>
      <c r="C2388" s="55" t="s">
        <v>159</v>
      </c>
      <c r="D2388" s="57">
        <v>47</v>
      </c>
      <c r="E2388" s="70">
        <v>1647.05</v>
      </c>
      <c r="F2388" s="70">
        <v>2463.3</v>
      </c>
      <c r="G2388" s="70">
        <v>2656.8</v>
      </c>
      <c r="H2388" s="70">
        <v>1009.75</v>
      </c>
      <c r="I2388" s="57">
        <v>27</v>
      </c>
      <c r="J2388" s="70">
        <v>1711</v>
      </c>
      <c r="K2388" s="70">
        <v>2629.1</v>
      </c>
      <c r="L2388" s="70">
        <v>2771.25</v>
      </c>
      <c r="M2388" s="70">
        <v>1060.25</v>
      </c>
      <c r="N2388" s="22">
        <f t="shared" si="114"/>
        <v>165.79999999999973</v>
      </c>
      <c r="O2388" s="27">
        <f t="shared" si="115"/>
        <v>0.06730808265335107</v>
      </c>
    </row>
    <row r="2389" spans="1:15" ht="12.75">
      <c r="A2389" s="28" t="s">
        <v>129</v>
      </c>
      <c r="B2389" s="28" t="s">
        <v>26</v>
      </c>
      <c r="C2389" s="28" t="s">
        <v>73</v>
      </c>
      <c r="D2389" s="29">
        <v>45</v>
      </c>
      <c r="E2389" s="23">
        <v>852.5</v>
      </c>
      <c r="F2389" s="23">
        <v>1083.33</v>
      </c>
      <c r="G2389" s="23">
        <v>1235.78</v>
      </c>
      <c r="H2389" s="23">
        <v>383.28</v>
      </c>
      <c r="I2389" s="29">
        <v>26</v>
      </c>
      <c r="J2389" s="23">
        <v>529.04</v>
      </c>
      <c r="K2389" s="23">
        <v>905.45</v>
      </c>
      <c r="L2389" s="23">
        <v>1065.85</v>
      </c>
      <c r="M2389" s="23">
        <v>536.81</v>
      </c>
      <c r="N2389" s="22">
        <f t="shared" si="114"/>
        <v>-177.87999999999988</v>
      </c>
      <c r="O2389" s="27">
        <f t="shared" si="115"/>
        <v>-0.1641974282997793</v>
      </c>
    </row>
    <row r="2390" spans="1:15" ht="12.75">
      <c r="A2390" s="28" t="s">
        <v>129</v>
      </c>
      <c r="B2390" s="28" t="s">
        <v>29</v>
      </c>
      <c r="C2390" s="28" t="s">
        <v>73</v>
      </c>
      <c r="D2390" s="29">
        <v>42</v>
      </c>
      <c r="E2390" s="23">
        <v>332</v>
      </c>
      <c r="F2390" s="23">
        <v>1077.47</v>
      </c>
      <c r="G2390" s="23">
        <v>1380.68</v>
      </c>
      <c r="H2390" s="23">
        <v>1048.68</v>
      </c>
      <c r="I2390" s="29">
        <v>22</v>
      </c>
      <c r="J2390" s="23">
        <v>315.18</v>
      </c>
      <c r="K2390" s="23">
        <v>997.15</v>
      </c>
      <c r="L2390" s="23">
        <v>1077.47</v>
      </c>
      <c r="M2390" s="23">
        <v>762.29</v>
      </c>
      <c r="N2390" s="22">
        <f t="shared" si="114"/>
        <v>-80.32000000000005</v>
      </c>
      <c r="O2390" s="27">
        <f t="shared" si="115"/>
        <v>-0.07454499893268494</v>
      </c>
    </row>
    <row r="2391" spans="1:15" ht="12.75">
      <c r="A2391" s="28" t="s">
        <v>129</v>
      </c>
      <c r="B2391" s="28" t="s">
        <v>12</v>
      </c>
      <c r="C2391" s="28" t="s">
        <v>73</v>
      </c>
      <c r="D2391" s="29">
        <v>38</v>
      </c>
      <c r="E2391" s="23">
        <v>355.5</v>
      </c>
      <c r="F2391" s="23">
        <v>447.905</v>
      </c>
      <c r="G2391" s="23">
        <v>507.03</v>
      </c>
      <c r="H2391" s="23">
        <v>151.53</v>
      </c>
      <c r="I2391" s="29">
        <v>26</v>
      </c>
      <c r="J2391" s="23">
        <v>341.05</v>
      </c>
      <c r="K2391" s="23">
        <v>353.845</v>
      </c>
      <c r="L2391" s="23">
        <v>438.31</v>
      </c>
      <c r="M2391" s="23">
        <v>97.26</v>
      </c>
      <c r="N2391" s="22">
        <f t="shared" si="114"/>
        <v>-94.05999999999995</v>
      </c>
      <c r="O2391" s="27">
        <f t="shared" si="115"/>
        <v>-0.20999988836918532</v>
      </c>
    </row>
    <row r="2392" spans="1:15" ht="12.75">
      <c r="A2392" s="28" t="s">
        <v>129</v>
      </c>
      <c r="B2392" s="28" t="s">
        <v>18</v>
      </c>
      <c r="C2392" s="28" t="s">
        <v>73</v>
      </c>
      <c r="D2392" s="29">
        <v>36</v>
      </c>
      <c r="E2392" s="23">
        <v>614.995</v>
      </c>
      <c r="F2392" s="23">
        <v>1136.28</v>
      </c>
      <c r="G2392" s="23">
        <v>1323.185</v>
      </c>
      <c r="H2392" s="23">
        <v>708.19</v>
      </c>
      <c r="I2392" s="29">
        <v>36</v>
      </c>
      <c r="J2392" s="23">
        <v>453.505</v>
      </c>
      <c r="K2392" s="23">
        <v>1183.7</v>
      </c>
      <c r="L2392" s="23">
        <v>1214.3</v>
      </c>
      <c r="M2392" s="23">
        <v>760.795</v>
      </c>
      <c r="N2392" s="22">
        <f t="shared" si="114"/>
        <v>47.42000000000007</v>
      </c>
      <c r="O2392" s="27">
        <f t="shared" si="115"/>
        <v>0.04173267152462428</v>
      </c>
    </row>
    <row r="2393" spans="1:15" ht="12.75">
      <c r="A2393" s="28" t="s">
        <v>129</v>
      </c>
      <c r="B2393" s="28" t="s">
        <v>84</v>
      </c>
      <c r="C2393" s="28" t="s">
        <v>73</v>
      </c>
      <c r="D2393" s="29">
        <v>34</v>
      </c>
      <c r="E2393" s="23">
        <v>764.37</v>
      </c>
      <c r="F2393" s="23">
        <v>936.83</v>
      </c>
      <c r="G2393" s="23">
        <v>1215.48</v>
      </c>
      <c r="H2393" s="23">
        <v>451.11</v>
      </c>
      <c r="I2393" s="29">
        <v>19</v>
      </c>
      <c r="J2393" s="23">
        <v>847.75</v>
      </c>
      <c r="K2393" s="23">
        <v>946.75</v>
      </c>
      <c r="L2393" s="23">
        <v>1296.15</v>
      </c>
      <c r="M2393" s="23">
        <v>448.4</v>
      </c>
      <c r="N2393" s="22">
        <f t="shared" si="114"/>
        <v>9.919999999999959</v>
      </c>
      <c r="O2393" s="27">
        <f t="shared" si="115"/>
        <v>0.010588900867820158</v>
      </c>
    </row>
    <row r="2394" spans="1:15" ht="12.75">
      <c r="A2394" s="28" t="s">
        <v>129</v>
      </c>
      <c r="B2394" s="28" t="s">
        <v>88</v>
      </c>
      <c r="C2394" s="28" t="s">
        <v>74</v>
      </c>
      <c r="D2394" s="29">
        <v>34</v>
      </c>
      <c r="E2394" s="23">
        <v>5742.02</v>
      </c>
      <c r="F2394" s="23">
        <v>7571.13</v>
      </c>
      <c r="G2394" s="23">
        <v>10240.49</v>
      </c>
      <c r="H2394" s="23">
        <v>4498.47</v>
      </c>
      <c r="I2394" s="29">
        <v>17</v>
      </c>
      <c r="J2394" s="23">
        <v>7196.62</v>
      </c>
      <c r="K2394" s="23">
        <v>9601.75</v>
      </c>
      <c r="L2394" s="23">
        <v>10212.98</v>
      </c>
      <c r="M2394" s="23">
        <v>3016.36</v>
      </c>
      <c r="N2394" s="22">
        <f t="shared" si="114"/>
        <v>2030.62</v>
      </c>
      <c r="O2394" s="27">
        <f t="shared" si="115"/>
        <v>0.2682056707519221</v>
      </c>
    </row>
    <row r="2395" spans="1:15" ht="12.75">
      <c r="A2395" s="28" t="s">
        <v>129</v>
      </c>
      <c r="B2395" s="28" t="s">
        <v>44</v>
      </c>
      <c r="C2395" s="28" t="s">
        <v>74</v>
      </c>
      <c r="D2395" s="29">
        <v>33</v>
      </c>
      <c r="E2395" s="23">
        <v>6576.24</v>
      </c>
      <c r="F2395" s="23">
        <v>9299.22</v>
      </c>
      <c r="G2395" s="23">
        <v>12203.41</v>
      </c>
      <c r="H2395" s="23">
        <v>5627.17</v>
      </c>
      <c r="I2395" s="29">
        <v>20</v>
      </c>
      <c r="J2395" s="23">
        <v>6680.995</v>
      </c>
      <c r="K2395" s="23">
        <v>10414.845</v>
      </c>
      <c r="L2395" s="23">
        <v>13273.715</v>
      </c>
      <c r="M2395" s="23">
        <v>6592.72</v>
      </c>
      <c r="N2395" s="22">
        <f t="shared" si="114"/>
        <v>1115.625</v>
      </c>
      <c r="O2395" s="27">
        <f t="shared" si="115"/>
        <v>0.11996973939749786</v>
      </c>
    </row>
    <row r="2396" spans="1:15" ht="12.75">
      <c r="A2396" s="28" t="s">
        <v>129</v>
      </c>
      <c r="B2396" s="28" t="s">
        <v>51</v>
      </c>
      <c r="C2396" s="28" t="s">
        <v>74</v>
      </c>
      <c r="D2396" s="29">
        <v>33</v>
      </c>
      <c r="E2396" s="23">
        <v>1903.88</v>
      </c>
      <c r="F2396" s="23">
        <v>2119.46</v>
      </c>
      <c r="G2396" s="23">
        <v>2297.89</v>
      </c>
      <c r="H2396" s="23">
        <v>394.01</v>
      </c>
      <c r="I2396" s="29">
        <v>21</v>
      </c>
      <c r="J2396" s="23">
        <v>1903.88</v>
      </c>
      <c r="K2396" s="23">
        <v>2201</v>
      </c>
      <c r="L2396" s="23">
        <v>2201</v>
      </c>
      <c r="M2396" s="23">
        <v>297.12</v>
      </c>
      <c r="N2396" s="22">
        <f t="shared" si="114"/>
        <v>81.53999999999996</v>
      </c>
      <c r="O2396" s="27">
        <f t="shared" si="115"/>
        <v>0.03847206363885139</v>
      </c>
    </row>
    <row r="2397" spans="1:15" ht="12.75">
      <c r="A2397" s="28" t="s">
        <v>129</v>
      </c>
      <c r="B2397" s="28" t="s">
        <v>43</v>
      </c>
      <c r="C2397" s="28" t="s">
        <v>74</v>
      </c>
      <c r="D2397" s="29">
        <v>27</v>
      </c>
      <c r="E2397" s="23">
        <v>5135.32</v>
      </c>
      <c r="F2397" s="23">
        <v>6249.25</v>
      </c>
      <c r="G2397" s="23">
        <v>8730.1</v>
      </c>
      <c r="H2397" s="23">
        <v>3594.78</v>
      </c>
      <c r="I2397" s="29">
        <v>25</v>
      </c>
      <c r="J2397" s="23">
        <v>5302</v>
      </c>
      <c r="K2397" s="23">
        <v>6999.35</v>
      </c>
      <c r="L2397" s="23">
        <v>7681.05</v>
      </c>
      <c r="M2397" s="23">
        <v>2379.05</v>
      </c>
      <c r="N2397" s="22">
        <f t="shared" si="114"/>
        <v>750.1000000000004</v>
      </c>
      <c r="O2397" s="27">
        <f t="shared" si="115"/>
        <v>0.12003040364843787</v>
      </c>
    </row>
    <row r="2398" spans="1:15" ht="12.75">
      <c r="A2398" s="28" t="s">
        <v>129</v>
      </c>
      <c r="B2398" s="28" t="s">
        <v>82</v>
      </c>
      <c r="C2398" s="28" t="s">
        <v>73</v>
      </c>
      <c r="D2398" s="29">
        <v>26</v>
      </c>
      <c r="E2398" s="23">
        <v>680.42</v>
      </c>
      <c r="F2398" s="23">
        <v>1207.565</v>
      </c>
      <c r="G2398" s="23">
        <v>1574.36</v>
      </c>
      <c r="H2398" s="23">
        <v>893.94</v>
      </c>
      <c r="I2398" s="29">
        <v>20</v>
      </c>
      <c r="J2398" s="23">
        <v>724.465</v>
      </c>
      <c r="K2398" s="23">
        <v>838.62</v>
      </c>
      <c r="L2398" s="23">
        <v>1296.15</v>
      </c>
      <c r="M2398" s="23">
        <v>571.685</v>
      </c>
      <c r="N2398" s="22">
        <f t="shared" si="114"/>
        <v>-368.94500000000005</v>
      </c>
      <c r="O2398" s="27">
        <f t="shared" si="115"/>
        <v>-0.3055280668121385</v>
      </c>
    </row>
    <row r="2399" spans="1:15" ht="12.75">
      <c r="A2399" s="28" t="s">
        <v>129</v>
      </c>
      <c r="B2399" s="28" t="s">
        <v>79</v>
      </c>
      <c r="C2399" s="28" t="s">
        <v>73</v>
      </c>
      <c r="D2399" s="29">
        <v>23</v>
      </c>
      <c r="E2399" s="23">
        <v>1061.46</v>
      </c>
      <c r="F2399" s="23">
        <v>1425.52</v>
      </c>
      <c r="G2399" s="23">
        <v>1843.03</v>
      </c>
      <c r="H2399" s="23">
        <v>781.57</v>
      </c>
      <c r="I2399" s="29">
        <v>18</v>
      </c>
      <c r="J2399" s="23">
        <v>957.6</v>
      </c>
      <c r="K2399" s="23">
        <v>1065.18</v>
      </c>
      <c r="L2399" s="23">
        <v>1425.52</v>
      </c>
      <c r="M2399" s="23">
        <v>467.92</v>
      </c>
      <c r="N2399" s="22">
        <f t="shared" si="114"/>
        <v>-360.3399999999999</v>
      </c>
      <c r="O2399" s="27">
        <f t="shared" si="115"/>
        <v>-0.2527779336663112</v>
      </c>
    </row>
    <row r="2400" spans="1:15" ht="12.75">
      <c r="A2400" s="55" t="s">
        <v>129</v>
      </c>
      <c r="B2400" s="55" t="s">
        <v>184</v>
      </c>
      <c r="C2400" s="56" t="s">
        <v>161</v>
      </c>
      <c r="D2400" s="57">
        <v>22</v>
      </c>
      <c r="E2400" s="70">
        <v>32233.93</v>
      </c>
      <c r="F2400" s="70">
        <v>32533.105</v>
      </c>
      <c r="G2400" s="70">
        <v>36831.22</v>
      </c>
      <c r="H2400" s="70">
        <v>4597.29</v>
      </c>
      <c r="I2400" s="57">
        <v>17</v>
      </c>
      <c r="J2400" s="70">
        <v>29953.64</v>
      </c>
      <c r="K2400" s="70">
        <v>32593.25</v>
      </c>
      <c r="L2400" s="70">
        <v>37052.48</v>
      </c>
      <c r="M2400" s="70">
        <v>7098.84</v>
      </c>
      <c r="N2400" s="22">
        <f t="shared" si="114"/>
        <v>60.14500000000044</v>
      </c>
      <c r="O2400" s="27">
        <f t="shared" si="115"/>
        <v>0.0018487322375162296</v>
      </c>
    </row>
    <row r="2401" spans="1:15" ht="12.75">
      <c r="A2401" s="28" t="s">
        <v>129</v>
      </c>
      <c r="B2401" s="28" t="s">
        <v>45</v>
      </c>
      <c r="C2401" s="28" t="s">
        <v>74</v>
      </c>
      <c r="D2401" s="29">
        <v>21</v>
      </c>
      <c r="E2401" s="23">
        <v>4592.3</v>
      </c>
      <c r="F2401" s="23">
        <v>5344.04</v>
      </c>
      <c r="G2401" s="23">
        <v>6983.08</v>
      </c>
      <c r="H2401" s="23">
        <v>2390.78</v>
      </c>
      <c r="I2401" s="29">
        <v>18</v>
      </c>
      <c r="J2401" s="23">
        <v>4678</v>
      </c>
      <c r="K2401" s="23">
        <v>4692.13</v>
      </c>
      <c r="L2401" s="23">
        <v>7211</v>
      </c>
      <c r="M2401" s="23">
        <v>2533</v>
      </c>
      <c r="N2401" s="22">
        <f t="shared" si="114"/>
        <v>-651.9099999999999</v>
      </c>
      <c r="O2401" s="27">
        <f t="shared" si="115"/>
        <v>-0.1219882336210058</v>
      </c>
    </row>
    <row r="2402" spans="1:15" ht="12.75">
      <c r="A2402" s="28" t="s">
        <v>129</v>
      </c>
      <c r="B2402" s="28" t="s">
        <v>38</v>
      </c>
      <c r="C2402" s="28" t="s">
        <v>74</v>
      </c>
      <c r="D2402" s="29">
        <v>20</v>
      </c>
      <c r="E2402" s="23">
        <v>3084.375</v>
      </c>
      <c r="F2402" s="23">
        <v>3746.84</v>
      </c>
      <c r="G2402" s="23">
        <v>4714.72</v>
      </c>
      <c r="H2402" s="23">
        <v>1630.345</v>
      </c>
      <c r="I2402" s="29">
        <v>11</v>
      </c>
      <c r="J2402" s="23">
        <v>3223.96</v>
      </c>
      <c r="K2402" s="23">
        <v>3919.8</v>
      </c>
      <c r="L2402" s="23">
        <v>4679.95</v>
      </c>
      <c r="M2402" s="23">
        <v>1455.99</v>
      </c>
      <c r="N2402" s="22">
        <f t="shared" si="114"/>
        <v>172.96000000000004</v>
      </c>
      <c r="O2402" s="27">
        <f t="shared" si="115"/>
        <v>0.04616156547917713</v>
      </c>
    </row>
    <row r="2403" spans="1:15" ht="12.75">
      <c r="A2403" s="28" t="s">
        <v>129</v>
      </c>
      <c r="B2403" s="28" t="s">
        <v>8</v>
      </c>
      <c r="C2403" s="28" t="s">
        <v>73</v>
      </c>
      <c r="D2403" s="29">
        <v>18</v>
      </c>
      <c r="E2403" s="23">
        <v>671.4</v>
      </c>
      <c r="F2403" s="23">
        <v>911.26</v>
      </c>
      <c r="G2403" s="23">
        <v>1630.61</v>
      </c>
      <c r="H2403" s="23">
        <v>959.21</v>
      </c>
      <c r="I2403" s="29">
        <v>19</v>
      </c>
      <c r="J2403" s="23">
        <v>441.75</v>
      </c>
      <c r="K2403" s="23">
        <v>720.11</v>
      </c>
      <c r="L2403" s="23">
        <v>922.9</v>
      </c>
      <c r="M2403" s="23">
        <v>481.15</v>
      </c>
      <c r="N2403" s="22">
        <f t="shared" si="114"/>
        <v>-191.14999999999998</v>
      </c>
      <c r="O2403" s="27">
        <f t="shared" si="115"/>
        <v>-0.20976450189847023</v>
      </c>
    </row>
    <row r="2404" spans="1:15" ht="12.75">
      <c r="A2404" s="55" t="s">
        <v>129</v>
      </c>
      <c r="B2404" s="55" t="s">
        <v>186</v>
      </c>
      <c r="C2404" s="56" t="s">
        <v>161</v>
      </c>
      <c r="D2404" s="57">
        <v>17</v>
      </c>
      <c r="E2404" s="70">
        <v>26942.91</v>
      </c>
      <c r="F2404" s="70">
        <v>33645.73</v>
      </c>
      <c r="G2404" s="70">
        <v>37379.3</v>
      </c>
      <c r="H2404" s="70">
        <v>10436.39</v>
      </c>
      <c r="I2404" s="57">
        <v>11</v>
      </c>
      <c r="J2404" s="70">
        <v>34069.2</v>
      </c>
      <c r="K2404" s="70">
        <v>37926.46</v>
      </c>
      <c r="L2404" s="70">
        <v>49911.46</v>
      </c>
      <c r="M2404" s="70">
        <v>15842.26</v>
      </c>
      <c r="N2404" s="22">
        <f t="shared" si="114"/>
        <v>4280.729999999996</v>
      </c>
      <c r="O2404" s="27">
        <f t="shared" si="115"/>
        <v>0.12722951768322446</v>
      </c>
    </row>
    <row r="2405" spans="1:15" ht="12.75">
      <c r="A2405" s="28" t="s">
        <v>129</v>
      </c>
      <c r="B2405" s="28" t="s">
        <v>61</v>
      </c>
      <c r="C2405" s="28" t="s">
        <v>73</v>
      </c>
      <c r="D2405" s="29">
        <v>14</v>
      </c>
      <c r="E2405" s="23">
        <v>107.38</v>
      </c>
      <c r="F2405" s="23">
        <v>165.86</v>
      </c>
      <c r="G2405" s="23">
        <v>224.55</v>
      </c>
      <c r="H2405" s="23">
        <v>117.17</v>
      </c>
      <c r="I2405" s="29">
        <v>12</v>
      </c>
      <c r="J2405" s="23">
        <v>100.7</v>
      </c>
      <c r="K2405" s="23">
        <v>178.225</v>
      </c>
      <c r="L2405" s="23">
        <v>231.06</v>
      </c>
      <c r="M2405" s="23">
        <v>130.36</v>
      </c>
      <c r="N2405" s="22">
        <f t="shared" si="114"/>
        <v>12.36499999999998</v>
      </c>
      <c r="O2405" s="27">
        <f t="shared" si="115"/>
        <v>0.07455082599782938</v>
      </c>
    </row>
    <row r="2406" spans="1:15" ht="12.75">
      <c r="A2406" s="28" t="s">
        <v>129</v>
      </c>
      <c r="B2406" s="28" t="s">
        <v>36</v>
      </c>
      <c r="C2406" s="28" t="s">
        <v>74</v>
      </c>
      <c r="D2406" s="29">
        <v>14</v>
      </c>
      <c r="E2406" s="23">
        <v>821.81</v>
      </c>
      <c r="F2406" s="23">
        <v>1480.34</v>
      </c>
      <c r="G2406" s="23">
        <v>2294.03</v>
      </c>
      <c r="H2406" s="23">
        <v>1472.22</v>
      </c>
      <c r="I2406" s="29">
        <v>14</v>
      </c>
      <c r="J2406" s="23">
        <v>1219.08</v>
      </c>
      <c r="K2406" s="23">
        <v>1730.01</v>
      </c>
      <c r="L2406" s="23">
        <v>2285.4</v>
      </c>
      <c r="M2406" s="23">
        <v>1066.32</v>
      </c>
      <c r="N2406" s="22">
        <f t="shared" si="114"/>
        <v>249.67000000000007</v>
      </c>
      <c r="O2406" s="27">
        <f t="shared" si="115"/>
        <v>0.16865720037288737</v>
      </c>
    </row>
    <row r="2407" spans="1:15" ht="12.75">
      <c r="A2407" s="28" t="s">
        <v>129</v>
      </c>
      <c r="B2407" s="28" t="s">
        <v>64</v>
      </c>
      <c r="C2407" s="28" t="s">
        <v>75</v>
      </c>
      <c r="D2407" s="29">
        <v>12</v>
      </c>
      <c r="E2407" s="23">
        <v>124.42</v>
      </c>
      <c r="F2407" s="23">
        <v>176.51</v>
      </c>
      <c r="G2407" s="23">
        <v>248.85</v>
      </c>
      <c r="H2407" s="23">
        <v>124.43</v>
      </c>
      <c r="I2407" s="29">
        <v>24</v>
      </c>
      <c r="J2407" s="23">
        <v>154.05</v>
      </c>
      <c r="K2407" s="23">
        <v>154.05</v>
      </c>
      <c r="L2407" s="23">
        <v>248.85</v>
      </c>
      <c r="M2407" s="23">
        <v>94.8</v>
      </c>
      <c r="N2407" s="22">
        <f t="shared" si="114"/>
        <v>-22.45999999999998</v>
      </c>
      <c r="O2407" s="27">
        <f t="shared" si="115"/>
        <v>-0.12724491530224905</v>
      </c>
    </row>
    <row r="2408" spans="1:15" ht="12.75">
      <c r="A2408" s="28" t="s">
        <v>129</v>
      </c>
      <c r="B2408" s="28" t="s">
        <v>81</v>
      </c>
      <c r="C2408" s="28" t="s">
        <v>73</v>
      </c>
      <c r="D2408" s="29"/>
      <c r="E2408" s="23"/>
      <c r="F2408" s="23"/>
      <c r="G2408" s="23"/>
      <c r="H2408" s="23"/>
      <c r="I2408" s="29">
        <v>13</v>
      </c>
      <c r="J2408" s="23">
        <v>1296.15</v>
      </c>
      <c r="K2408" s="23">
        <v>1615.61</v>
      </c>
      <c r="L2408" s="23">
        <v>2040.72</v>
      </c>
      <c r="M2408" s="23">
        <v>744.57</v>
      </c>
      <c r="N2408" s="22" t="s">
        <v>203</v>
      </c>
      <c r="O2408" s="27" t="e">
        <f t="shared" si="115"/>
        <v>#VALUE!</v>
      </c>
    </row>
    <row r="2409" spans="1:15" ht="12.75">
      <c r="A2409" s="28" t="s">
        <v>96</v>
      </c>
      <c r="B2409" s="28" t="s">
        <v>28</v>
      </c>
      <c r="C2409" s="28" t="s">
        <v>73</v>
      </c>
      <c r="D2409" s="29">
        <v>205</v>
      </c>
      <c r="E2409" s="23">
        <v>220.4</v>
      </c>
      <c r="F2409" s="23">
        <v>240.35</v>
      </c>
      <c r="G2409" s="23">
        <v>245.41</v>
      </c>
      <c r="H2409" s="23">
        <v>25.01</v>
      </c>
      <c r="I2409" s="29">
        <v>171</v>
      </c>
      <c r="J2409" s="23">
        <v>240.35</v>
      </c>
      <c r="K2409" s="23">
        <v>252.37</v>
      </c>
      <c r="L2409" s="23">
        <v>257.68</v>
      </c>
      <c r="M2409" s="23">
        <v>17.33</v>
      </c>
      <c r="N2409" s="22">
        <f aca="true" t="shared" si="116" ref="N2409:N2422">K2409-F2409</f>
        <v>12.02000000000001</v>
      </c>
      <c r="O2409" s="27">
        <f t="shared" si="115"/>
        <v>0.05001040149781573</v>
      </c>
    </row>
    <row r="2410" spans="1:15" ht="12.75">
      <c r="A2410" s="28" t="s">
        <v>96</v>
      </c>
      <c r="B2410" s="28" t="s">
        <v>60</v>
      </c>
      <c r="C2410" s="28" t="s">
        <v>73</v>
      </c>
      <c r="D2410" s="29">
        <v>141</v>
      </c>
      <c r="E2410" s="23">
        <v>197.88</v>
      </c>
      <c r="F2410" s="23">
        <v>210.9</v>
      </c>
      <c r="G2410" s="23">
        <v>227.36</v>
      </c>
      <c r="H2410" s="23">
        <v>29.48</v>
      </c>
      <c r="I2410" s="29">
        <v>168</v>
      </c>
      <c r="J2410" s="23">
        <v>205.49</v>
      </c>
      <c r="K2410" s="23">
        <v>221.01</v>
      </c>
      <c r="L2410" s="23">
        <v>237.16</v>
      </c>
      <c r="M2410" s="23">
        <v>31.67</v>
      </c>
      <c r="N2410" s="22">
        <f t="shared" si="116"/>
        <v>10.109999999999985</v>
      </c>
      <c r="O2410" s="27">
        <f t="shared" si="115"/>
        <v>0.04793741109530576</v>
      </c>
    </row>
    <row r="2411" spans="1:15" ht="12.75">
      <c r="A2411" s="28" t="s">
        <v>96</v>
      </c>
      <c r="B2411" s="28" t="s">
        <v>56</v>
      </c>
      <c r="C2411" s="28" t="s">
        <v>73</v>
      </c>
      <c r="D2411" s="29">
        <v>105</v>
      </c>
      <c r="E2411" s="23">
        <v>361.81</v>
      </c>
      <c r="F2411" s="23">
        <v>474.05</v>
      </c>
      <c r="G2411" s="23">
        <v>581.4</v>
      </c>
      <c r="H2411" s="23">
        <v>219.59</v>
      </c>
      <c r="I2411" s="29">
        <v>100</v>
      </c>
      <c r="J2411" s="23">
        <v>367.65</v>
      </c>
      <c r="K2411" s="23">
        <v>411.97</v>
      </c>
      <c r="L2411" s="23">
        <v>521.69</v>
      </c>
      <c r="M2411" s="23">
        <v>154.04</v>
      </c>
      <c r="N2411" s="22">
        <f t="shared" si="116"/>
        <v>-62.079999999999984</v>
      </c>
      <c r="O2411" s="27">
        <f t="shared" si="115"/>
        <v>-0.13095665014239</v>
      </c>
    </row>
    <row r="2412" spans="1:15" ht="12.75">
      <c r="A2412" s="28" t="s">
        <v>96</v>
      </c>
      <c r="B2412" s="28" t="s">
        <v>57</v>
      </c>
      <c r="C2412" s="28" t="s">
        <v>159</v>
      </c>
      <c r="D2412" s="29">
        <v>104</v>
      </c>
      <c r="E2412" s="23">
        <v>326.52</v>
      </c>
      <c r="F2412" s="23">
        <v>359.1</v>
      </c>
      <c r="G2412" s="23">
        <v>420.42</v>
      </c>
      <c r="H2412" s="23">
        <v>93.9</v>
      </c>
      <c r="I2412" s="29">
        <v>62</v>
      </c>
      <c r="J2412" s="23">
        <v>362.09</v>
      </c>
      <c r="K2412" s="23">
        <v>377.53</v>
      </c>
      <c r="L2412" s="23">
        <v>575.45</v>
      </c>
      <c r="M2412" s="23">
        <v>213.36</v>
      </c>
      <c r="N2412" s="22">
        <f t="shared" si="116"/>
        <v>18.42999999999995</v>
      </c>
      <c r="O2412" s="27">
        <f t="shared" si="115"/>
        <v>0.05132275132275118</v>
      </c>
    </row>
    <row r="2413" spans="1:15" ht="12.75">
      <c r="A2413" s="28" t="s">
        <v>96</v>
      </c>
      <c r="B2413" s="28" t="s">
        <v>40</v>
      </c>
      <c r="C2413" s="28" t="s">
        <v>74</v>
      </c>
      <c r="D2413" s="29">
        <v>64</v>
      </c>
      <c r="E2413" s="23">
        <v>2504.2</v>
      </c>
      <c r="F2413" s="23">
        <v>2763.99</v>
      </c>
      <c r="G2413" s="23">
        <v>3013.4</v>
      </c>
      <c r="H2413" s="23">
        <v>509.2</v>
      </c>
      <c r="I2413" s="29">
        <v>48</v>
      </c>
      <c r="J2413" s="23">
        <v>2574.975</v>
      </c>
      <c r="K2413" s="23">
        <v>2973.925</v>
      </c>
      <c r="L2413" s="23">
        <v>3540.67</v>
      </c>
      <c r="M2413" s="23">
        <v>965.695</v>
      </c>
      <c r="N2413" s="22">
        <f t="shared" si="116"/>
        <v>209.9350000000004</v>
      </c>
      <c r="O2413" s="27">
        <f t="shared" si="115"/>
        <v>0.07595360330536667</v>
      </c>
    </row>
    <row r="2414" spans="1:15" ht="12.75">
      <c r="A2414" s="28" t="s">
        <v>96</v>
      </c>
      <c r="B2414" s="28" t="s">
        <v>62</v>
      </c>
      <c r="C2414" s="28" t="s">
        <v>73</v>
      </c>
      <c r="D2414" s="29">
        <v>45</v>
      </c>
      <c r="E2414" s="23">
        <v>206.15</v>
      </c>
      <c r="F2414" s="23">
        <v>243.2</v>
      </c>
      <c r="G2414" s="23">
        <v>377.15</v>
      </c>
      <c r="H2414" s="23">
        <v>171</v>
      </c>
      <c r="I2414" s="29">
        <v>35</v>
      </c>
      <c r="J2414" s="23">
        <v>230.4</v>
      </c>
      <c r="K2414" s="23">
        <v>241.38</v>
      </c>
      <c r="L2414" s="23">
        <v>377.15</v>
      </c>
      <c r="M2414" s="23">
        <v>146.75</v>
      </c>
      <c r="N2414" s="22">
        <f t="shared" si="116"/>
        <v>-1.8199999999999932</v>
      </c>
      <c r="O2414" s="27">
        <f t="shared" si="115"/>
        <v>-0.0074835526315789195</v>
      </c>
    </row>
    <row r="2415" spans="1:15" ht="12.75">
      <c r="A2415" s="28" t="s">
        <v>96</v>
      </c>
      <c r="B2415" s="28" t="s">
        <v>59</v>
      </c>
      <c r="C2415" s="28" t="s">
        <v>73</v>
      </c>
      <c r="D2415" s="29">
        <v>44</v>
      </c>
      <c r="E2415" s="23">
        <v>195.7</v>
      </c>
      <c r="F2415" s="23">
        <v>210.22</v>
      </c>
      <c r="G2415" s="23">
        <v>213.75</v>
      </c>
      <c r="H2415" s="23">
        <v>18.05</v>
      </c>
      <c r="I2415" s="29">
        <v>59</v>
      </c>
      <c r="J2415" s="23">
        <v>213.75</v>
      </c>
      <c r="K2415" s="23">
        <v>220.5</v>
      </c>
      <c r="L2415" s="23">
        <v>224.44</v>
      </c>
      <c r="M2415" s="23">
        <v>10.69</v>
      </c>
      <c r="N2415" s="22">
        <f t="shared" si="116"/>
        <v>10.280000000000001</v>
      </c>
      <c r="O2415" s="27">
        <f t="shared" si="115"/>
        <v>0.04890115117495957</v>
      </c>
    </row>
    <row r="2416" spans="1:15" ht="12.75">
      <c r="A2416" s="28" t="s">
        <v>96</v>
      </c>
      <c r="B2416" s="28" t="s">
        <v>18</v>
      </c>
      <c r="C2416" s="28" t="s">
        <v>73</v>
      </c>
      <c r="D2416" s="29">
        <v>35</v>
      </c>
      <c r="E2416" s="23">
        <v>446.5</v>
      </c>
      <c r="F2416" s="23">
        <v>1482.95</v>
      </c>
      <c r="G2416" s="23">
        <v>1615.95</v>
      </c>
      <c r="H2416" s="23">
        <v>1169.45</v>
      </c>
      <c r="I2416" s="29">
        <v>35</v>
      </c>
      <c r="J2416" s="23">
        <v>1438.4</v>
      </c>
      <c r="K2416" s="23">
        <v>1615.95</v>
      </c>
      <c r="L2416" s="23">
        <v>1696.75</v>
      </c>
      <c r="M2416" s="23">
        <v>258.35</v>
      </c>
      <c r="N2416" s="22">
        <f t="shared" si="116"/>
        <v>133</v>
      </c>
      <c r="O2416" s="27">
        <f t="shared" si="115"/>
        <v>0.08968609865470852</v>
      </c>
    </row>
    <row r="2417" spans="1:15" ht="12.75">
      <c r="A2417" s="28" t="s">
        <v>96</v>
      </c>
      <c r="B2417" s="28" t="s">
        <v>27</v>
      </c>
      <c r="C2417" s="28" t="s">
        <v>73</v>
      </c>
      <c r="D2417" s="29">
        <v>28</v>
      </c>
      <c r="E2417" s="23">
        <v>2044.64</v>
      </c>
      <c r="F2417" s="23">
        <v>2185.475</v>
      </c>
      <c r="G2417" s="23">
        <v>2257.135</v>
      </c>
      <c r="H2417" s="23">
        <v>212.495</v>
      </c>
      <c r="I2417" s="29">
        <v>14</v>
      </c>
      <c r="J2417" s="23">
        <v>2188.8</v>
      </c>
      <c r="K2417" s="23">
        <v>2283.535</v>
      </c>
      <c r="L2417" s="23">
        <v>2333.15</v>
      </c>
      <c r="M2417" s="23">
        <v>144.35</v>
      </c>
      <c r="N2417" s="22">
        <f t="shared" si="116"/>
        <v>98.05999999999995</v>
      </c>
      <c r="O2417" s="27">
        <f t="shared" si="115"/>
        <v>0.044868964412770655</v>
      </c>
    </row>
    <row r="2418" spans="1:15" ht="12.75">
      <c r="A2418" s="28" t="s">
        <v>96</v>
      </c>
      <c r="B2418" s="28" t="s">
        <v>76</v>
      </c>
      <c r="C2418" s="28" t="s">
        <v>73</v>
      </c>
      <c r="D2418" s="29">
        <v>25</v>
      </c>
      <c r="E2418" s="23">
        <v>2311.35</v>
      </c>
      <c r="F2418" s="23">
        <v>2384.34</v>
      </c>
      <c r="G2418" s="23">
        <v>2519.4</v>
      </c>
      <c r="H2418" s="23">
        <v>208.05</v>
      </c>
      <c r="I2418" s="29">
        <v>21</v>
      </c>
      <c r="J2418" s="23">
        <v>2519.4</v>
      </c>
      <c r="K2418" s="23">
        <v>2572.44</v>
      </c>
      <c r="L2418" s="23">
        <v>2701.06</v>
      </c>
      <c r="M2418" s="23">
        <v>181.66</v>
      </c>
      <c r="N2418" s="22">
        <f t="shared" si="116"/>
        <v>188.0999999999999</v>
      </c>
      <c r="O2418" s="27">
        <f t="shared" si="115"/>
        <v>0.0788897556556531</v>
      </c>
    </row>
    <row r="2419" spans="1:15" ht="12.75">
      <c r="A2419" s="28" t="s">
        <v>96</v>
      </c>
      <c r="B2419" s="28" t="s">
        <v>25</v>
      </c>
      <c r="C2419" s="28" t="s">
        <v>73</v>
      </c>
      <c r="D2419" s="29">
        <v>25</v>
      </c>
      <c r="E2419" s="23">
        <v>1958.43</v>
      </c>
      <c r="F2419" s="23">
        <v>2090.95</v>
      </c>
      <c r="G2419" s="23">
        <v>2134.97</v>
      </c>
      <c r="H2419" s="23">
        <v>176.54</v>
      </c>
      <c r="I2419" s="29">
        <v>23</v>
      </c>
      <c r="J2419" s="23">
        <v>2090.95</v>
      </c>
      <c r="K2419" s="23">
        <v>2134.97</v>
      </c>
      <c r="L2419" s="23">
        <v>2195.5</v>
      </c>
      <c r="M2419" s="23">
        <v>104.55</v>
      </c>
      <c r="N2419" s="22">
        <f t="shared" si="116"/>
        <v>44.01999999999998</v>
      </c>
      <c r="O2419" s="27">
        <f t="shared" si="115"/>
        <v>0.02105263157894736</v>
      </c>
    </row>
    <row r="2420" spans="1:15" ht="12.75">
      <c r="A2420" s="28" t="s">
        <v>96</v>
      </c>
      <c r="B2420" s="28" t="s">
        <v>63</v>
      </c>
      <c r="C2420" s="28" t="s">
        <v>75</v>
      </c>
      <c r="D2420" s="29">
        <v>21</v>
      </c>
      <c r="E2420" s="23">
        <v>392.85</v>
      </c>
      <c r="F2420" s="23">
        <v>415.15</v>
      </c>
      <c r="G2420" s="23">
        <v>415.15</v>
      </c>
      <c r="H2420" s="23">
        <v>22.3</v>
      </c>
      <c r="I2420" s="29">
        <v>45</v>
      </c>
      <c r="J2420" s="23">
        <v>415.15</v>
      </c>
      <c r="K2420" s="23">
        <v>435.91</v>
      </c>
      <c r="L2420" s="23">
        <v>435.91</v>
      </c>
      <c r="M2420" s="23">
        <v>20.76</v>
      </c>
      <c r="N2420" s="22">
        <f t="shared" si="116"/>
        <v>20.760000000000048</v>
      </c>
      <c r="O2420" s="27">
        <f t="shared" si="115"/>
        <v>0.050006021919788146</v>
      </c>
    </row>
    <row r="2421" spans="1:15" ht="12.75">
      <c r="A2421" s="28" t="s">
        <v>96</v>
      </c>
      <c r="B2421" s="28" t="s">
        <v>13</v>
      </c>
      <c r="C2421" s="28" t="s">
        <v>73</v>
      </c>
      <c r="D2421" s="29">
        <v>13</v>
      </c>
      <c r="E2421" s="23">
        <v>1009.77</v>
      </c>
      <c r="F2421" s="23">
        <v>1078.25</v>
      </c>
      <c r="G2421" s="23">
        <v>1095.35</v>
      </c>
      <c r="H2421" s="23">
        <v>85.58</v>
      </c>
      <c r="I2421" s="29">
        <v>18</v>
      </c>
      <c r="J2421" s="23">
        <v>1095.35</v>
      </c>
      <c r="K2421" s="23">
        <v>1106.625</v>
      </c>
      <c r="L2421" s="23">
        <v>1150.12</v>
      </c>
      <c r="M2421" s="23">
        <v>54.77</v>
      </c>
      <c r="N2421" s="22">
        <f t="shared" si="116"/>
        <v>28.375</v>
      </c>
      <c r="O2421" s="27">
        <f t="shared" si="115"/>
        <v>0.02631578947368421</v>
      </c>
    </row>
    <row r="2422" spans="1:15" ht="12.75">
      <c r="A2422" s="28" t="s">
        <v>96</v>
      </c>
      <c r="B2422" s="28" t="s">
        <v>7</v>
      </c>
      <c r="C2422" s="28" t="s">
        <v>73</v>
      </c>
      <c r="D2422" s="29">
        <v>11</v>
      </c>
      <c r="E2422" s="23">
        <v>379.05</v>
      </c>
      <c r="F2422" s="23">
        <v>391.02</v>
      </c>
      <c r="G2422" s="23">
        <v>567.9</v>
      </c>
      <c r="H2422" s="23">
        <v>188.85</v>
      </c>
      <c r="I2422" s="29">
        <v>12</v>
      </c>
      <c r="J2422" s="23">
        <v>433.91</v>
      </c>
      <c r="K2422" s="23">
        <v>438.48</v>
      </c>
      <c r="L2422" s="23">
        <v>667.36</v>
      </c>
      <c r="M2422" s="23">
        <v>233.45</v>
      </c>
      <c r="N2422" s="22">
        <f t="shared" si="116"/>
        <v>47.460000000000036</v>
      </c>
      <c r="O2422" s="27">
        <f t="shared" si="115"/>
        <v>0.12137486573576808</v>
      </c>
    </row>
    <row r="2423" spans="1:15" ht="12.75">
      <c r="A2423" s="28" t="s">
        <v>96</v>
      </c>
      <c r="B2423" s="28" t="s">
        <v>77</v>
      </c>
      <c r="C2423" s="28" t="s">
        <v>73</v>
      </c>
      <c r="D2423" s="29"/>
      <c r="E2423" s="23"/>
      <c r="F2423" s="23"/>
      <c r="G2423" s="23"/>
      <c r="H2423" s="23"/>
      <c r="I2423" s="29">
        <v>10</v>
      </c>
      <c r="J2423" s="23">
        <v>1267.79</v>
      </c>
      <c r="K2423" s="23">
        <v>1514.615</v>
      </c>
      <c r="L2423" s="23">
        <v>1602.1</v>
      </c>
      <c r="M2423" s="23">
        <v>334.31</v>
      </c>
      <c r="N2423" s="22" t="s">
        <v>203</v>
      </c>
      <c r="O2423" s="27" t="e">
        <f t="shared" si="115"/>
        <v>#VALUE!</v>
      </c>
    </row>
    <row r="2424" spans="1:15" ht="12.75">
      <c r="A2424" s="28" t="s">
        <v>96</v>
      </c>
      <c r="B2424" s="28" t="s">
        <v>10</v>
      </c>
      <c r="C2424" s="28" t="s">
        <v>73</v>
      </c>
      <c r="D2424" s="29"/>
      <c r="E2424" s="23"/>
      <c r="F2424" s="23"/>
      <c r="G2424" s="23"/>
      <c r="H2424" s="23"/>
      <c r="I2424" s="29">
        <v>12</v>
      </c>
      <c r="J2424" s="23">
        <v>2261.95</v>
      </c>
      <c r="K2424" s="23">
        <v>2333.38</v>
      </c>
      <c r="L2424" s="23">
        <v>2400.05</v>
      </c>
      <c r="M2424" s="23">
        <v>138.1</v>
      </c>
      <c r="N2424" s="22" t="s">
        <v>203</v>
      </c>
      <c r="O2424" s="27" t="e">
        <f t="shared" si="115"/>
        <v>#VALUE!</v>
      </c>
    </row>
    <row r="2425" spans="1:15" ht="12.75">
      <c r="A2425" s="28" t="s">
        <v>96</v>
      </c>
      <c r="B2425" s="28" t="s">
        <v>11</v>
      </c>
      <c r="C2425" s="28" t="s">
        <v>73</v>
      </c>
      <c r="D2425" s="29"/>
      <c r="E2425" s="23"/>
      <c r="F2425" s="23"/>
      <c r="G2425" s="23"/>
      <c r="H2425" s="23"/>
      <c r="I2425" s="29">
        <v>10</v>
      </c>
      <c r="J2425" s="23">
        <v>1308.15</v>
      </c>
      <c r="K2425" s="23">
        <v>1373.56</v>
      </c>
      <c r="L2425" s="23">
        <v>1373.56</v>
      </c>
      <c r="M2425" s="23">
        <v>65.41</v>
      </c>
      <c r="N2425" s="22" t="s">
        <v>203</v>
      </c>
      <c r="O2425" s="27" t="e">
        <f t="shared" si="115"/>
        <v>#VALUE!</v>
      </c>
    </row>
    <row r="2426" spans="1:15" ht="12.75">
      <c r="A2426" s="28" t="s">
        <v>96</v>
      </c>
      <c r="B2426" s="28" t="s">
        <v>80</v>
      </c>
      <c r="C2426" s="28" t="s">
        <v>73</v>
      </c>
      <c r="D2426" s="29"/>
      <c r="E2426" s="23"/>
      <c r="F2426" s="23"/>
      <c r="G2426" s="23"/>
      <c r="H2426" s="23"/>
      <c r="I2426" s="29">
        <v>14</v>
      </c>
      <c r="J2426" s="23">
        <v>2613.45</v>
      </c>
      <c r="K2426" s="23">
        <v>2744.12</v>
      </c>
      <c r="L2426" s="23">
        <v>2744.12</v>
      </c>
      <c r="M2426" s="23">
        <v>130.67</v>
      </c>
      <c r="N2426" s="22" t="s">
        <v>203</v>
      </c>
      <c r="O2426" s="27" t="e">
        <f t="shared" si="115"/>
        <v>#VALUE!</v>
      </c>
    </row>
    <row r="2427" spans="1:15" ht="12.75">
      <c r="A2427" s="28" t="s">
        <v>115</v>
      </c>
      <c r="B2427" s="28" t="s">
        <v>28</v>
      </c>
      <c r="C2427" s="28" t="s">
        <v>73</v>
      </c>
      <c r="D2427" s="29">
        <v>1346</v>
      </c>
      <c r="E2427" s="23">
        <v>275.4</v>
      </c>
      <c r="F2427" s="23">
        <v>323.26</v>
      </c>
      <c r="G2427" s="23">
        <v>371.9</v>
      </c>
      <c r="H2427" s="23">
        <v>96.5</v>
      </c>
      <c r="I2427" s="29">
        <v>1200</v>
      </c>
      <c r="J2427" s="23">
        <v>283</v>
      </c>
      <c r="K2427" s="23">
        <v>328.68</v>
      </c>
      <c r="L2427" s="23">
        <v>331.24</v>
      </c>
      <c r="M2427" s="23">
        <v>48.24</v>
      </c>
      <c r="N2427" s="22">
        <f aca="true" t="shared" si="117" ref="N2427:N2458">K2427-F2427</f>
        <v>5.420000000000016</v>
      </c>
      <c r="O2427" s="27">
        <f t="shared" si="115"/>
        <v>0.016766689352224265</v>
      </c>
    </row>
    <row r="2428" spans="1:15" ht="12.75">
      <c r="A2428" s="28" t="s">
        <v>115</v>
      </c>
      <c r="B2428" s="28" t="s">
        <v>56</v>
      </c>
      <c r="C2428" s="28" t="s">
        <v>73</v>
      </c>
      <c r="D2428" s="29">
        <v>556</v>
      </c>
      <c r="E2428" s="23">
        <v>256.59</v>
      </c>
      <c r="F2428" s="23">
        <v>377.4</v>
      </c>
      <c r="G2428" s="23">
        <v>619.55</v>
      </c>
      <c r="H2428" s="23">
        <v>362.96</v>
      </c>
      <c r="I2428" s="29">
        <v>460</v>
      </c>
      <c r="J2428" s="23">
        <v>381.96</v>
      </c>
      <c r="K2428" s="23">
        <v>447.54</v>
      </c>
      <c r="L2428" s="23">
        <v>590.75</v>
      </c>
      <c r="M2428" s="23">
        <v>208.79</v>
      </c>
      <c r="N2428" s="22">
        <f t="shared" si="117"/>
        <v>70.14000000000004</v>
      </c>
      <c r="O2428" s="27">
        <f t="shared" si="115"/>
        <v>0.18585055643879186</v>
      </c>
    </row>
    <row r="2429" spans="1:15" ht="12.75">
      <c r="A2429" s="28" t="s">
        <v>115</v>
      </c>
      <c r="B2429" s="28" t="s">
        <v>60</v>
      </c>
      <c r="C2429" s="28" t="s">
        <v>73</v>
      </c>
      <c r="D2429" s="29">
        <v>365</v>
      </c>
      <c r="E2429" s="23">
        <v>166.14</v>
      </c>
      <c r="F2429" s="23">
        <v>265.91</v>
      </c>
      <c r="G2429" s="23">
        <v>315.15</v>
      </c>
      <c r="H2429" s="23">
        <v>149.01</v>
      </c>
      <c r="I2429" s="29">
        <v>308</v>
      </c>
      <c r="J2429" s="23">
        <v>177.17</v>
      </c>
      <c r="K2429" s="23">
        <v>177.17</v>
      </c>
      <c r="L2429" s="23">
        <v>288.49</v>
      </c>
      <c r="M2429" s="23">
        <v>111.32</v>
      </c>
      <c r="N2429" s="22">
        <f t="shared" si="117"/>
        <v>-88.74000000000004</v>
      </c>
      <c r="O2429" s="27">
        <f t="shared" si="115"/>
        <v>-0.33372193599338135</v>
      </c>
    </row>
    <row r="2430" spans="1:15" ht="12.75">
      <c r="A2430" s="28" t="s">
        <v>115</v>
      </c>
      <c r="B2430" s="28" t="s">
        <v>92</v>
      </c>
      <c r="C2430" s="28" t="s">
        <v>74</v>
      </c>
      <c r="D2430" s="29">
        <v>240</v>
      </c>
      <c r="E2430" s="23">
        <v>706.7</v>
      </c>
      <c r="F2430" s="23">
        <v>792.37</v>
      </c>
      <c r="G2430" s="23">
        <v>831.41</v>
      </c>
      <c r="H2430" s="23">
        <v>124.71</v>
      </c>
      <c r="I2430" s="29">
        <v>134</v>
      </c>
      <c r="J2430" s="23">
        <v>50.36</v>
      </c>
      <c r="K2430" s="23">
        <v>731.64</v>
      </c>
      <c r="L2430" s="23">
        <v>873</v>
      </c>
      <c r="M2430" s="23">
        <v>822.64</v>
      </c>
      <c r="N2430" s="22">
        <f t="shared" si="117"/>
        <v>-60.73000000000002</v>
      </c>
      <c r="O2430" s="27">
        <f t="shared" si="115"/>
        <v>-0.0766434872597398</v>
      </c>
    </row>
    <row r="2431" spans="1:15" ht="12.75">
      <c r="A2431" s="28" t="s">
        <v>115</v>
      </c>
      <c r="B2431" s="28" t="s">
        <v>68</v>
      </c>
      <c r="C2431" s="28" t="s">
        <v>75</v>
      </c>
      <c r="D2431" s="29">
        <v>217</v>
      </c>
      <c r="E2431" s="23">
        <v>540.8</v>
      </c>
      <c r="F2431" s="23">
        <v>651.01</v>
      </c>
      <c r="G2431" s="23">
        <v>691.7</v>
      </c>
      <c r="H2431" s="23">
        <v>150.9</v>
      </c>
      <c r="I2431" s="29">
        <v>161</v>
      </c>
      <c r="J2431" s="23">
        <v>547.35</v>
      </c>
      <c r="K2431" s="23">
        <v>566.32</v>
      </c>
      <c r="L2431" s="23">
        <v>775.1</v>
      </c>
      <c r="M2431" s="23">
        <v>227.75</v>
      </c>
      <c r="N2431" s="22">
        <f t="shared" si="117"/>
        <v>-84.68999999999994</v>
      </c>
      <c r="O2431" s="27">
        <f t="shared" si="115"/>
        <v>-0.1300901675857513</v>
      </c>
    </row>
    <row r="2432" spans="1:15" ht="12.75">
      <c r="A2432" s="28" t="s">
        <v>115</v>
      </c>
      <c r="B2432" s="28" t="s">
        <v>25</v>
      </c>
      <c r="C2432" s="28" t="s">
        <v>73</v>
      </c>
      <c r="D2432" s="29">
        <v>139</v>
      </c>
      <c r="E2432" s="23">
        <v>572.05</v>
      </c>
      <c r="F2432" s="23">
        <v>801.54</v>
      </c>
      <c r="G2432" s="23">
        <v>1587.42</v>
      </c>
      <c r="H2432" s="23">
        <v>1015.37</v>
      </c>
      <c r="I2432" s="29">
        <v>148</v>
      </c>
      <c r="J2432" s="23">
        <v>797.09</v>
      </c>
      <c r="K2432" s="23">
        <v>885.66</v>
      </c>
      <c r="L2432" s="23">
        <v>1297.95</v>
      </c>
      <c r="M2432" s="23">
        <v>500.86</v>
      </c>
      <c r="N2432" s="22">
        <f t="shared" si="117"/>
        <v>84.12</v>
      </c>
      <c r="O2432" s="27">
        <f t="shared" si="115"/>
        <v>0.10494797514784042</v>
      </c>
    </row>
    <row r="2433" spans="1:15" ht="12.75">
      <c r="A2433" s="28" t="s">
        <v>115</v>
      </c>
      <c r="B2433" s="28" t="s">
        <v>27</v>
      </c>
      <c r="C2433" s="28" t="s">
        <v>73</v>
      </c>
      <c r="D2433" s="29">
        <v>132</v>
      </c>
      <c r="E2433" s="23">
        <v>801.54</v>
      </c>
      <c r="F2433" s="23">
        <v>933.305</v>
      </c>
      <c r="G2433" s="23">
        <v>2219.35</v>
      </c>
      <c r="H2433" s="23">
        <v>1417.81</v>
      </c>
      <c r="I2433" s="29">
        <v>130</v>
      </c>
      <c r="J2433" s="23">
        <v>797.09</v>
      </c>
      <c r="K2433" s="23">
        <v>820.96</v>
      </c>
      <c r="L2433" s="23">
        <v>1323.87</v>
      </c>
      <c r="M2433" s="23">
        <v>526.78</v>
      </c>
      <c r="N2433" s="22">
        <f t="shared" si="117"/>
        <v>-112.34499999999991</v>
      </c>
      <c r="O2433" s="27">
        <f t="shared" si="115"/>
        <v>-0.12037329704651739</v>
      </c>
    </row>
    <row r="2434" spans="1:15" ht="12.75">
      <c r="A2434" s="28" t="s">
        <v>115</v>
      </c>
      <c r="B2434" s="28" t="s">
        <v>70</v>
      </c>
      <c r="C2434" s="28" t="s">
        <v>75</v>
      </c>
      <c r="D2434" s="29">
        <v>132</v>
      </c>
      <c r="E2434" s="23">
        <v>2814.15</v>
      </c>
      <c r="F2434" s="23">
        <v>3218.1</v>
      </c>
      <c r="G2434" s="23">
        <v>3218.1</v>
      </c>
      <c r="H2434" s="23">
        <v>403.95</v>
      </c>
      <c r="I2434" s="29">
        <v>160</v>
      </c>
      <c r="J2434" s="23">
        <v>1473.03</v>
      </c>
      <c r="K2434" s="23">
        <v>1473.03</v>
      </c>
      <c r="L2434" s="23">
        <v>2398.62</v>
      </c>
      <c r="M2434" s="23">
        <v>925.59</v>
      </c>
      <c r="N2434" s="22">
        <f t="shared" si="117"/>
        <v>-1745.07</v>
      </c>
      <c r="O2434" s="27">
        <f t="shared" si="115"/>
        <v>-0.5422671762841428</v>
      </c>
    </row>
    <row r="2435" spans="1:15" ht="12.75">
      <c r="A2435" s="28" t="s">
        <v>115</v>
      </c>
      <c r="B2435" s="28" t="s">
        <v>59</v>
      </c>
      <c r="C2435" s="28" t="s">
        <v>73</v>
      </c>
      <c r="D2435" s="29">
        <v>127</v>
      </c>
      <c r="E2435" s="23">
        <v>96.92</v>
      </c>
      <c r="F2435" s="23">
        <v>166.14</v>
      </c>
      <c r="G2435" s="23">
        <v>217.6</v>
      </c>
      <c r="H2435" s="23">
        <v>120.68</v>
      </c>
      <c r="I2435" s="29">
        <v>154</v>
      </c>
      <c r="J2435" s="23">
        <v>177.17</v>
      </c>
      <c r="K2435" s="23">
        <v>177.17</v>
      </c>
      <c r="L2435" s="23">
        <v>228.65</v>
      </c>
      <c r="M2435" s="23">
        <v>51.48</v>
      </c>
      <c r="N2435" s="22">
        <f t="shared" si="117"/>
        <v>11.030000000000001</v>
      </c>
      <c r="O2435" s="27">
        <f t="shared" si="115"/>
        <v>0.06638979174190443</v>
      </c>
    </row>
    <row r="2436" spans="1:15" ht="12.75">
      <c r="A2436" s="28" t="s">
        <v>115</v>
      </c>
      <c r="B2436" s="28" t="s">
        <v>62</v>
      </c>
      <c r="C2436" s="28" t="s">
        <v>73</v>
      </c>
      <c r="D2436" s="29">
        <v>122</v>
      </c>
      <c r="E2436" s="23">
        <v>193.84</v>
      </c>
      <c r="F2436" s="23">
        <v>265.91</v>
      </c>
      <c r="G2436" s="23">
        <v>347.44</v>
      </c>
      <c r="H2436" s="23">
        <v>153.6</v>
      </c>
      <c r="I2436" s="29">
        <v>119</v>
      </c>
      <c r="J2436" s="23">
        <v>269.14</v>
      </c>
      <c r="K2436" s="23">
        <v>293.42</v>
      </c>
      <c r="L2436" s="23">
        <v>388</v>
      </c>
      <c r="M2436" s="23">
        <v>118.86</v>
      </c>
      <c r="N2436" s="22">
        <f t="shared" si="117"/>
        <v>27.50999999999999</v>
      </c>
      <c r="O2436" s="27">
        <f aca="true" t="shared" si="118" ref="O2436:O2482">N2436/F2436</f>
        <v>0.10345605656049035</v>
      </c>
    </row>
    <row r="2437" spans="1:15" ht="12.75">
      <c r="A2437" s="28" t="s">
        <v>115</v>
      </c>
      <c r="B2437" s="28" t="s">
        <v>76</v>
      </c>
      <c r="C2437" s="28" t="s">
        <v>73</v>
      </c>
      <c r="D2437" s="29">
        <v>120</v>
      </c>
      <c r="E2437" s="23">
        <v>978.5</v>
      </c>
      <c r="F2437" s="23">
        <v>1479.19</v>
      </c>
      <c r="G2437" s="23">
        <v>2118.305</v>
      </c>
      <c r="H2437" s="23">
        <v>1139.805</v>
      </c>
      <c r="I2437" s="29">
        <v>103</v>
      </c>
      <c r="J2437" s="23">
        <v>1013.25</v>
      </c>
      <c r="K2437" s="23">
        <v>1125.84</v>
      </c>
      <c r="L2437" s="23">
        <v>1746.21</v>
      </c>
      <c r="M2437" s="23">
        <v>732.96</v>
      </c>
      <c r="N2437" s="22">
        <f t="shared" si="117"/>
        <v>-353.35000000000014</v>
      </c>
      <c r="O2437" s="27">
        <f t="shared" si="118"/>
        <v>-0.23888073878271224</v>
      </c>
    </row>
    <row r="2438" spans="1:15" ht="12.75">
      <c r="A2438" s="28" t="s">
        <v>115</v>
      </c>
      <c r="B2438" s="28" t="s">
        <v>15</v>
      </c>
      <c r="C2438" s="28" t="s">
        <v>73</v>
      </c>
      <c r="D2438" s="29">
        <v>94</v>
      </c>
      <c r="E2438" s="23">
        <v>218.4</v>
      </c>
      <c r="F2438" s="23">
        <v>232.05</v>
      </c>
      <c r="G2438" s="23">
        <v>301.49</v>
      </c>
      <c r="H2438" s="23">
        <v>83.09</v>
      </c>
      <c r="I2438" s="29">
        <v>69</v>
      </c>
      <c r="J2438" s="23">
        <v>162.99</v>
      </c>
      <c r="K2438" s="23">
        <v>162.99</v>
      </c>
      <c r="L2438" s="23">
        <v>223.89</v>
      </c>
      <c r="M2438" s="23">
        <v>60.9</v>
      </c>
      <c r="N2438" s="22">
        <f t="shared" si="117"/>
        <v>-69.06</v>
      </c>
      <c r="O2438" s="27">
        <f t="shared" si="118"/>
        <v>-0.2976082740788623</v>
      </c>
    </row>
    <row r="2439" spans="1:15" ht="12.75">
      <c r="A2439" s="28" t="s">
        <v>115</v>
      </c>
      <c r="B2439" s="28" t="s">
        <v>40</v>
      </c>
      <c r="C2439" s="28" t="s">
        <v>74</v>
      </c>
      <c r="D2439" s="29">
        <v>92</v>
      </c>
      <c r="E2439" s="23">
        <v>2210.46</v>
      </c>
      <c r="F2439" s="23">
        <v>3008.79</v>
      </c>
      <c r="G2439" s="23">
        <v>4060.845</v>
      </c>
      <c r="H2439" s="23">
        <v>1850.385</v>
      </c>
      <c r="I2439" s="29">
        <v>121</v>
      </c>
      <c r="J2439" s="23">
        <v>2193.52</v>
      </c>
      <c r="K2439" s="23">
        <v>2193.52</v>
      </c>
      <c r="L2439" s="23">
        <v>3571.83</v>
      </c>
      <c r="M2439" s="23">
        <v>1378.31</v>
      </c>
      <c r="N2439" s="22">
        <f t="shared" si="117"/>
        <v>-815.27</v>
      </c>
      <c r="O2439" s="27">
        <f t="shared" si="118"/>
        <v>-0.27096274582140994</v>
      </c>
    </row>
    <row r="2440" spans="1:15" ht="12.75">
      <c r="A2440" s="28" t="s">
        <v>115</v>
      </c>
      <c r="B2440" s="28" t="s">
        <v>7</v>
      </c>
      <c r="C2440" s="28" t="s">
        <v>73</v>
      </c>
      <c r="D2440" s="29">
        <v>87</v>
      </c>
      <c r="E2440" s="23">
        <v>265.91</v>
      </c>
      <c r="F2440" s="23">
        <v>387.6</v>
      </c>
      <c r="G2440" s="23">
        <v>487.01</v>
      </c>
      <c r="H2440" s="23">
        <v>221.1</v>
      </c>
      <c r="I2440" s="29">
        <v>70</v>
      </c>
      <c r="J2440" s="23">
        <v>271.1</v>
      </c>
      <c r="K2440" s="23">
        <v>293.42</v>
      </c>
      <c r="L2440" s="23">
        <v>439</v>
      </c>
      <c r="M2440" s="23">
        <v>167.9</v>
      </c>
      <c r="N2440" s="22">
        <f t="shared" si="117"/>
        <v>-94.18</v>
      </c>
      <c r="O2440" s="27">
        <f t="shared" si="118"/>
        <v>-0.24298245614035088</v>
      </c>
    </row>
    <row r="2441" spans="1:15" ht="12.75">
      <c r="A2441" s="55" t="s">
        <v>115</v>
      </c>
      <c r="B2441" s="55" t="s">
        <v>199</v>
      </c>
      <c r="C2441" s="55" t="s">
        <v>159</v>
      </c>
      <c r="D2441" s="57">
        <v>75</v>
      </c>
      <c r="E2441" s="70">
        <v>8188.99</v>
      </c>
      <c r="F2441" s="70">
        <v>9028.8</v>
      </c>
      <c r="G2441" s="70">
        <v>11120</v>
      </c>
      <c r="H2441" s="70">
        <v>2931.01</v>
      </c>
      <c r="I2441" s="57">
        <v>60</v>
      </c>
      <c r="J2441" s="70">
        <v>9130</v>
      </c>
      <c r="K2441" s="70">
        <v>9677.25</v>
      </c>
      <c r="L2441" s="70">
        <v>11091.135</v>
      </c>
      <c r="M2441" s="70">
        <v>1961.135</v>
      </c>
      <c r="N2441" s="22">
        <f t="shared" si="117"/>
        <v>648.4500000000007</v>
      </c>
      <c r="O2441" s="27">
        <f t="shared" si="118"/>
        <v>0.07182017543859658</v>
      </c>
    </row>
    <row r="2442" spans="1:15" ht="12.75">
      <c r="A2442" s="28" t="s">
        <v>115</v>
      </c>
      <c r="B2442" s="28" t="s">
        <v>67</v>
      </c>
      <c r="C2442" s="28" t="s">
        <v>75</v>
      </c>
      <c r="D2442" s="29">
        <v>71</v>
      </c>
      <c r="E2442" s="23">
        <v>358.79</v>
      </c>
      <c r="F2442" s="23">
        <v>536.11</v>
      </c>
      <c r="G2442" s="23">
        <v>536.11</v>
      </c>
      <c r="H2442" s="23">
        <v>177.32</v>
      </c>
      <c r="I2442" s="29">
        <v>67</v>
      </c>
      <c r="J2442" s="23">
        <v>312.97</v>
      </c>
      <c r="K2442" s="23">
        <v>320.55</v>
      </c>
      <c r="L2442" s="23">
        <v>509.62</v>
      </c>
      <c r="M2442" s="23">
        <v>196.65</v>
      </c>
      <c r="N2442" s="22">
        <f t="shared" si="117"/>
        <v>-215.56</v>
      </c>
      <c r="O2442" s="27">
        <f t="shared" si="118"/>
        <v>-0.4020816623454142</v>
      </c>
    </row>
    <row r="2443" spans="1:15" ht="12.75">
      <c r="A2443" s="28" t="s">
        <v>115</v>
      </c>
      <c r="B2443" s="28" t="s">
        <v>80</v>
      </c>
      <c r="C2443" s="28" t="s">
        <v>73</v>
      </c>
      <c r="D2443" s="29">
        <v>68</v>
      </c>
      <c r="E2443" s="23">
        <v>1023.085</v>
      </c>
      <c r="F2443" s="23">
        <v>2053.39</v>
      </c>
      <c r="G2443" s="23">
        <v>2677.42</v>
      </c>
      <c r="H2443" s="23">
        <v>1654.335</v>
      </c>
      <c r="I2443" s="29">
        <v>70</v>
      </c>
      <c r="J2443" s="23">
        <v>1323.87</v>
      </c>
      <c r="K2443" s="23">
        <v>1323.87</v>
      </c>
      <c r="L2443" s="23">
        <v>2155.73</v>
      </c>
      <c r="M2443" s="23">
        <v>831.86</v>
      </c>
      <c r="N2443" s="22">
        <f t="shared" si="117"/>
        <v>-729.52</v>
      </c>
      <c r="O2443" s="27">
        <f t="shared" si="118"/>
        <v>-0.3552759095934041</v>
      </c>
    </row>
    <row r="2444" spans="1:15" ht="12.75">
      <c r="A2444" s="55" t="s">
        <v>115</v>
      </c>
      <c r="B2444" s="55" t="s">
        <v>197</v>
      </c>
      <c r="C2444" s="55" t="s">
        <v>159</v>
      </c>
      <c r="D2444" s="57">
        <v>68</v>
      </c>
      <c r="E2444" s="70">
        <v>1994.54</v>
      </c>
      <c r="F2444" s="70">
        <v>2254.4</v>
      </c>
      <c r="G2444" s="70">
        <v>2758.4</v>
      </c>
      <c r="H2444" s="70">
        <v>763.86</v>
      </c>
      <c r="I2444" s="57">
        <v>45</v>
      </c>
      <c r="J2444" s="70">
        <v>2002.17</v>
      </c>
      <c r="K2444" s="70">
        <v>2100.96</v>
      </c>
      <c r="L2444" s="70">
        <v>2900.7</v>
      </c>
      <c r="M2444" s="70">
        <v>898.53</v>
      </c>
      <c r="N2444" s="22">
        <f t="shared" si="117"/>
        <v>-153.44000000000005</v>
      </c>
      <c r="O2444" s="27">
        <f t="shared" si="118"/>
        <v>-0.06806245564229953</v>
      </c>
    </row>
    <row r="2445" spans="1:15" ht="12.75">
      <c r="A2445" s="28" t="s">
        <v>115</v>
      </c>
      <c r="B2445" s="28" t="s">
        <v>71</v>
      </c>
      <c r="C2445" s="28" t="s">
        <v>75</v>
      </c>
      <c r="D2445" s="29">
        <v>61</v>
      </c>
      <c r="E2445" s="23">
        <v>353.14</v>
      </c>
      <c r="F2445" s="23">
        <v>353.14</v>
      </c>
      <c r="G2445" s="23">
        <v>1265.75</v>
      </c>
      <c r="H2445" s="23">
        <v>912.61</v>
      </c>
      <c r="I2445" s="29">
        <v>36</v>
      </c>
      <c r="J2445" s="23">
        <v>485.62</v>
      </c>
      <c r="K2445" s="23">
        <v>850.21</v>
      </c>
      <c r="L2445" s="23">
        <v>890.96</v>
      </c>
      <c r="M2445" s="23">
        <v>405.34</v>
      </c>
      <c r="N2445" s="22">
        <f t="shared" si="117"/>
        <v>497.07000000000005</v>
      </c>
      <c r="O2445" s="27">
        <f t="shared" si="118"/>
        <v>1.407572067735176</v>
      </c>
    </row>
    <row r="2446" spans="1:15" ht="12.75">
      <c r="A2446" s="28" t="s">
        <v>115</v>
      </c>
      <c r="B2446" s="28" t="s">
        <v>8</v>
      </c>
      <c r="C2446" s="28" t="s">
        <v>73</v>
      </c>
      <c r="D2446" s="29">
        <v>43</v>
      </c>
      <c r="E2446" s="23">
        <v>502.18</v>
      </c>
      <c r="F2446" s="23">
        <v>674.23</v>
      </c>
      <c r="G2446" s="23">
        <v>1479.19</v>
      </c>
      <c r="H2446" s="23">
        <v>977.01</v>
      </c>
      <c r="I2446" s="29">
        <v>24</v>
      </c>
      <c r="J2446" s="23">
        <v>690.19</v>
      </c>
      <c r="K2446" s="23">
        <v>690.19</v>
      </c>
      <c r="L2446" s="23">
        <v>1121.595</v>
      </c>
      <c r="M2446" s="23">
        <v>431.405</v>
      </c>
      <c r="N2446" s="22">
        <f t="shared" si="117"/>
        <v>15.960000000000036</v>
      </c>
      <c r="O2446" s="27">
        <f t="shared" si="118"/>
        <v>0.023671447428918968</v>
      </c>
    </row>
    <row r="2447" spans="1:15" ht="12.75">
      <c r="A2447" s="28" t="s">
        <v>115</v>
      </c>
      <c r="B2447" s="28" t="s">
        <v>18</v>
      </c>
      <c r="C2447" s="28" t="s">
        <v>73</v>
      </c>
      <c r="D2447" s="29">
        <v>42</v>
      </c>
      <c r="E2447" s="23">
        <v>1183.08</v>
      </c>
      <c r="F2447" s="23">
        <v>1663.56</v>
      </c>
      <c r="G2447" s="23">
        <v>1777</v>
      </c>
      <c r="H2447" s="23">
        <v>593.92</v>
      </c>
      <c r="I2447" s="29">
        <v>41</v>
      </c>
      <c r="J2447" s="23">
        <v>1131.7</v>
      </c>
      <c r="K2447" s="23">
        <v>1214.54</v>
      </c>
      <c r="L2447" s="23">
        <v>1777</v>
      </c>
      <c r="M2447" s="23">
        <v>645.3</v>
      </c>
      <c r="N2447" s="22">
        <f t="shared" si="117"/>
        <v>-449.02</v>
      </c>
      <c r="O2447" s="27">
        <f t="shared" si="118"/>
        <v>-0.269915121787011</v>
      </c>
    </row>
    <row r="2448" spans="1:15" ht="12.75">
      <c r="A2448" s="28" t="s">
        <v>115</v>
      </c>
      <c r="B2448" s="28" t="s">
        <v>10</v>
      </c>
      <c r="C2448" s="28" t="s">
        <v>73</v>
      </c>
      <c r="D2448" s="29">
        <v>40</v>
      </c>
      <c r="E2448" s="23">
        <v>662.86</v>
      </c>
      <c r="F2448" s="23">
        <v>1111.8</v>
      </c>
      <c r="G2448" s="23">
        <v>2147.98</v>
      </c>
      <c r="H2448" s="23">
        <v>1485.12</v>
      </c>
      <c r="I2448" s="29">
        <v>33</v>
      </c>
      <c r="J2448" s="23">
        <v>559.4</v>
      </c>
      <c r="K2448" s="23">
        <v>621.56</v>
      </c>
      <c r="L2448" s="23">
        <v>910.9</v>
      </c>
      <c r="M2448" s="23">
        <v>351.5</v>
      </c>
      <c r="N2448" s="22">
        <f t="shared" si="117"/>
        <v>-490.24</v>
      </c>
      <c r="O2448" s="27">
        <f t="shared" si="118"/>
        <v>-0.44094261557834147</v>
      </c>
    </row>
    <row r="2449" spans="1:15" ht="12.75">
      <c r="A2449" s="28" t="s">
        <v>115</v>
      </c>
      <c r="B2449" s="28" t="s">
        <v>46</v>
      </c>
      <c r="C2449" s="28" t="s">
        <v>74</v>
      </c>
      <c r="D2449" s="29">
        <v>38</v>
      </c>
      <c r="E2449" s="23">
        <v>6021.25</v>
      </c>
      <c r="F2449" s="23">
        <v>10112.205</v>
      </c>
      <c r="G2449" s="23">
        <v>17356.52</v>
      </c>
      <c r="H2449" s="23">
        <v>11335.27</v>
      </c>
      <c r="I2449" s="29">
        <v>43</v>
      </c>
      <c r="J2449" s="23">
        <v>6980.65</v>
      </c>
      <c r="K2449" s="23">
        <v>8639.63</v>
      </c>
      <c r="L2449" s="23">
        <v>17050.45</v>
      </c>
      <c r="M2449" s="23">
        <v>10069.8</v>
      </c>
      <c r="N2449" s="22">
        <f t="shared" si="117"/>
        <v>-1472.5750000000007</v>
      </c>
      <c r="O2449" s="27">
        <f t="shared" si="118"/>
        <v>-0.14562353116852367</v>
      </c>
    </row>
    <row r="2450" spans="1:15" ht="12.75">
      <c r="A2450" s="28" t="s">
        <v>115</v>
      </c>
      <c r="B2450" s="28" t="s">
        <v>13</v>
      </c>
      <c r="C2450" s="28" t="s">
        <v>73</v>
      </c>
      <c r="D2450" s="29">
        <v>37</v>
      </c>
      <c r="E2450" s="23">
        <v>324.82</v>
      </c>
      <c r="F2450" s="23">
        <v>335.87</v>
      </c>
      <c r="G2450" s="23">
        <v>665.18</v>
      </c>
      <c r="H2450" s="23">
        <v>340.36</v>
      </c>
      <c r="I2450" s="29">
        <v>32</v>
      </c>
      <c r="J2450" s="23">
        <v>327.79</v>
      </c>
      <c r="K2450" s="23">
        <v>333.875</v>
      </c>
      <c r="L2450" s="23">
        <v>533.76</v>
      </c>
      <c r="M2450" s="23">
        <v>205.97</v>
      </c>
      <c r="N2450" s="22">
        <f t="shared" si="117"/>
        <v>-1.9950000000000045</v>
      </c>
      <c r="O2450" s="27">
        <f t="shared" si="118"/>
        <v>-0.005939798136183656</v>
      </c>
    </row>
    <row r="2451" spans="1:15" ht="12.75">
      <c r="A2451" s="28" t="s">
        <v>115</v>
      </c>
      <c r="B2451" s="28" t="s">
        <v>44</v>
      </c>
      <c r="C2451" s="28" t="s">
        <v>74</v>
      </c>
      <c r="D2451" s="29">
        <v>34</v>
      </c>
      <c r="E2451" s="23">
        <v>10576.79</v>
      </c>
      <c r="F2451" s="23">
        <v>16315.18</v>
      </c>
      <c r="G2451" s="23">
        <v>21947.06</v>
      </c>
      <c r="H2451" s="23">
        <v>11370.27</v>
      </c>
      <c r="I2451" s="29">
        <v>30</v>
      </c>
      <c r="J2451" s="23">
        <v>11659.18</v>
      </c>
      <c r="K2451" s="23">
        <v>19488.84</v>
      </c>
      <c r="L2451" s="23">
        <v>19992.42</v>
      </c>
      <c r="M2451" s="23">
        <v>8333.24</v>
      </c>
      <c r="N2451" s="22">
        <f t="shared" si="117"/>
        <v>3173.66</v>
      </c>
      <c r="O2451" s="27">
        <f t="shared" si="118"/>
        <v>0.19452191149591974</v>
      </c>
    </row>
    <row r="2452" spans="1:15" ht="12.75">
      <c r="A2452" s="28" t="s">
        <v>115</v>
      </c>
      <c r="B2452" s="28" t="s">
        <v>57</v>
      </c>
      <c r="C2452" s="28" t="s">
        <v>159</v>
      </c>
      <c r="D2452" s="29">
        <v>34</v>
      </c>
      <c r="E2452" s="23">
        <v>351.95</v>
      </c>
      <c r="F2452" s="23">
        <v>444.165</v>
      </c>
      <c r="G2452" s="23">
        <v>754.8</v>
      </c>
      <c r="H2452" s="23">
        <v>402.85</v>
      </c>
      <c r="I2452" s="29">
        <v>38</v>
      </c>
      <c r="J2452" s="23">
        <v>447.54</v>
      </c>
      <c r="K2452" s="23">
        <v>488</v>
      </c>
      <c r="L2452" s="23">
        <v>728.75</v>
      </c>
      <c r="M2452" s="23">
        <v>281.21</v>
      </c>
      <c r="N2452" s="22">
        <f t="shared" si="117"/>
        <v>43.83499999999998</v>
      </c>
      <c r="O2452" s="27">
        <f t="shared" si="118"/>
        <v>0.09869080184165789</v>
      </c>
    </row>
    <row r="2453" spans="1:15" ht="12.75">
      <c r="A2453" s="28" t="s">
        <v>115</v>
      </c>
      <c r="B2453" s="28" t="s">
        <v>65</v>
      </c>
      <c r="C2453" s="28" t="s">
        <v>75</v>
      </c>
      <c r="D2453" s="29">
        <v>34</v>
      </c>
      <c r="E2453" s="23">
        <v>603.44</v>
      </c>
      <c r="F2453" s="23">
        <v>794.86</v>
      </c>
      <c r="G2453" s="23">
        <v>1195.1</v>
      </c>
      <c r="H2453" s="23">
        <v>591.66</v>
      </c>
      <c r="I2453" s="29">
        <v>27</v>
      </c>
      <c r="J2453" s="23">
        <v>610.77</v>
      </c>
      <c r="K2453" s="23">
        <v>850.21</v>
      </c>
      <c r="L2453" s="23">
        <v>1221.54</v>
      </c>
      <c r="M2453" s="23">
        <v>610.77</v>
      </c>
      <c r="N2453" s="22">
        <f t="shared" si="117"/>
        <v>55.35000000000002</v>
      </c>
      <c r="O2453" s="27">
        <f t="shared" si="118"/>
        <v>0.06963490425986969</v>
      </c>
    </row>
    <row r="2454" spans="1:15" ht="12.75">
      <c r="A2454" s="28" t="s">
        <v>115</v>
      </c>
      <c r="B2454" s="28" t="s">
        <v>69</v>
      </c>
      <c r="C2454" s="28" t="s">
        <v>75</v>
      </c>
      <c r="D2454" s="29">
        <v>34</v>
      </c>
      <c r="E2454" s="23">
        <v>733.48</v>
      </c>
      <c r="F2454" s="23">
        <v>2448.6</v>
      </c>
      <c r="G2454" s="23">
        <v>3292.37</v>
      </c>
      <c r="H2454" s="23">
        <v>2558.89</v>
      </c>
      <c r="I2454" s="29">
        <v>28</v>
      </c>
      <c r="J2454" s="23">
        <v>625.93</v>
      </c>
      <c r="K2454" s="23">
        <v>1327.06</v>
      </c>
      <c r="L2454" s="23">
        <v>2992.08</v>
      </c>
      <c r="M2454" s="23">
        <v>2366.15</v>
      </c>
      <c r="N2454" s="22">
        <f t="shared" si="117"/>
        <v>-1121.54</v>
      </c>
      <c r="O2454" s="27">
        <f t="shared" si="118"/>
        <v>-0.4580331618067467</v>
      </c>
    </row>
    <row r="2455" spans="1:15" ht="12.75">
      <c r="A2455" s="28" t="s">
        <v>115</v>
      </c>
      <c r="B2455" s="28" t="s">
        <v>41</v>
      </c>
      <c r="C2455" s="28" t="s">
        <v>74</v>
      </c>
      <c r="D2455" s="29">
        <v>31</v>
      </c>
      <c r="E2455" s="23">
        <v>2086.6</v>
      </c>
      <c r="F2455" s="23">
        <v>3253.76</v>
      </c>
      <c r="G2455" s="23">
        <v>4968.31</v>
      </c>
      <c r="H2455" s="23">
        <v>2881.71</v>
      </c>
      <c r="I2455" s="29">
        <v>28</v>
      </c>
      <c r="J2455" s="23">
        <v>2171.94</v>
      </c>
      <c r="K2455" s="23">
        <v>3214.15</v>
      </c>
      <c r="L2455" s="23">
        <v>3493.83</v>
      </c>
      <c r="M2455" s="23">
        <v>1321.89</v>
      </c>
      <c r="N2455" s="22">
        <f t="shared" si="117"/>
        <v>-39.61000000000013</v>
      </c>
      <c r="O2455" s="27">
        <f t="shared" si="118"/>
        <v>-0.012173608379228993</v>
      </c>
    </row>
    <row r="2456" spans="1:15" ht="12.75">
      <c r="A2456" s="28" t="s">
        <v>115</v>
      </c>
      <c r="B2456" s="28" t="s">
        <v>29</v>
      </c>
      <c r="C2456" s="28" t="s">
        <v>73</v>
      </c>
      <c r="D2456" s="29">
        <v>29</v>
      </c>
      <c r="E2456" s="23">
        <v>629.64</v>
      </c>
      <c r="F2456" s="23">
        <v>1043.99</v>
      </c>
      <c r="G2456" s="23">
        <v>1579.3</v>
      </c>
      <c r="H2456" s="23">
        <v>949.66</v>
      </c>
      <c r="I2456" s="29">
        <v>17</v>
      </c>
      <c r="J2456" s="23">
        <v>969.33</v>
      </c>
      <c r="K2456" s="23">
        <v>969.33</v>
      </c>
      <c r="L2456" s="23">
        <v>1077.03</v>
      </c>
      <c r="M2456" s="23">
        <v>107.7</v>
      </c>
      <c r="N2456" s="22">
        <f t="shared" si="117"/>
        <v>-74.65999999999997</v>
      </c>
      <c r="O2456" s="27">
        <f t="shared" si="118"/>
        <v>-0.07151409496259539</v>
      </c>
    </row>
    <row r="2457" spans="1:15" ht="12.75">
      <c r="A2457" s="28" t="s">
        <v>115</v>
      </c>
      <c r="B2457" s="28" t="s">
        <v>34</v>
      </c>
      <c r="C2457" s="28" t="s">
        <v>74</v>
      </c>
      <c r="D2457" s="29">
        <v>26</v>
      </c>
      <c r="E2457" s="23">
        <v>1195.08</v>
      </c>
      <c r="F2457" s="23">
        <v>2149.69</v>
      </c>
      <c r="G2457" s="23">
        <v>3191.8</v>
      </c>
      <c r="H2457" s="23">
        <v>1996.72</v>
      </c>
      <c r="I2457" s="29">
        <v>14</v>
      </c>
      <c r="J2457" s="23">
        <v>910.9</v>
      </c>
      <c r="K2457" s="23">
        <v>1323.87</v>
      </c>
      <c r="L2457" s="23">
        <v>1872.27</v>
      </c>
      <c r="M2457" s="23">
        <v>961.37</v>
      </c>
      <c r="N2457" s="22">
        <f t="shared" si="117"/>
        <v>-825.8200000000002</v>
      </c>
      <c r="O2457" s="27">
        <f t="shared" si="118"/>
        <v>-0.3841577157636683</v>
      </c>
    </row>
    <row r="2458" spans="1:15" ht="12.75">
      <c r="A2458" s="28" t="s">
        <v>115</v>
      </c>
      <c r="B2458" s="28" t="s">
        <v>43</v>
      </c>
      <c r="C2458" s="28" t="s">
        <v>74</v>
      </c>
      <c r="D2458" s="29">
        <v>25</v>
      </c>
      <c r="E2458" s="23">
        <v>7487.31</v>
      </c>
      <c r="F2458" s="23">
        <v>14320.46</v>
      </c>
      <c r="G2458" s="23">
        <v>16116.1</v>
      </c>
      <c r="H2458" s="23">
        <v>8628.79</v>
      </c>
      <c r="I2458" s="29">
        <v>41</v>
      </c>
      <c r="J2458" s="23">
        <v>7612.93</v>
      </c>
      <c r="K2458" s="23">
        <v>11659.18</v>
      </c>
      <c r="L2458" s="23">
        <v>13101.6</v>
      </c>
      <c r="M2458" s="23">
        <v>5488.67</v>
      </c>
      <c r="N2458" s="22">
        <f t="shared" si="117"/>
        <v>-2661.279999999999</v>
      </c>
      <c r="O2458" s="27">
        <f t="shared" si="118"/>
        <v>-0.1858376057752334</v>
      </c>
    </row>
    <row r="2459" spans="1:15" ht="12.75">
      <c r="A2459" s="28" t="s">
        <v>115</v>
      </c>
      <c r="B2459" s="28" t="s">
        <v>77</v>
      </c>
      <c r="C2459" s="28" t="s">
        <v>73</v>
      </c>
      <c r="D2459" s="29">
        <v>24</v>
      </c>
      <c r="E2459" s="23">
        <v>1079.085</v>
      </c>
      <c r="F2459" s="23">
        <v>1692.5</v>
      </c>
      <c r="G2459" s="23">
        <v>1957.265</v>
      </c>
      <c r="H2459" s="23">
        <v>878.18</v>
      </c>
      <c r="I2459" s="29">
        <v>19</v>
      </c>
      <c r="J2459" s="23">
        <v>693.47</v>
      </c>
      <c r="K2459" s="23">
        <v>1123.87</v>
      </c>
      <c r="L2459" s="23">
        <v>1439.23</v>
      </c>
      <c r="M2459" s="23">
        <v>745.76</v>
      </c>
      <c r="N2459" s="22">
        <f aca="true" t="shared" si="119" ref="N2459:N2475">K2459-F2459</f>
        <v>-568.6300000000001</v>
      </c>
      <c r="O2459" s="27">
        <f t="shared" si="118"/>
        <v>-0.3359704579025111</v>
      </c>
    </row>
    <row r="2460" spans="1:15" ht="12.75">
      <c r="A2460" s="28" t="s">
        <v>115</v>
      </c>
      <c r="B2460" s="28" t="s">
        <v>20</v>
      </c>
      <c r="C2460" s="28" t="s">
        <v>73</v>
      </c>
      <c r="D2460" s="29">
        <v>23</v>
      </c>
      <c r="E2460" s="23">
        <v>219.6</v>
      </c>
      <c r="F2460" s="23">
        <v>385.28</v>
      </c>
      <c r="G2460" s="23">
        <v>1353.7</v>
      </c>
      <c r="H2460" s="23">
        <v>1134.1</v>
      </c>
      <c r="I2460" s="29">
        <v>17</v>
      </c>
      <c r="J2460" s="23">
        <v>265.7</v>
      </c>
      <c r="K2460" s="23">
        <v>390.9</v>
      </c>
      <c r="L2460" s="23">
        <v>432.65</v>
      </c>
      <c r="M2460" s="23">
        <v>166.95</v>
      </c>
      <c r="N2460" s="22">
        <f t="shared" si="119"/>
        <v>5.6200000000000045</v>
      </c>
      <c r="O2460" s="27">
        <f t="shared" si="118"/>
        <v>0.014586794019933567</v>
      </c>
    </row>
    <row r="2461" spans="1:15" ht="12.75">
      <c r="A2461" s="28" t="s">
        <v>115</v>
      </c>
      <c r="B2461" s="28" t="s">
        <v>39</v>
      </c>
      <c r="C2461" s="28" t="s">
        <v>74</v>
      </c>
      <c r="D2461" s="29">
        <v>21</v>
      </c>
      <c r="E2461" s="23">
        <v>4904.78</v>
      </c>
      <c r="F2461" s="23">
        <v>4904.78</v>
      </c>
      <c r="G2461" s="23">
        <v>4918.34</v>
      </c>
      <c r="H2461" s="23">
        <v>13.56</v>
      </c>
      <c r="I2461" s="29">
        <v>33</v>
      </c>
      <c r="J2461" s="23">
        <v>5086.89</v>
      </c>
      <c r="K2461" s="23">
        <v>5086.89</v>
      </c>
      <c r="L2461" s="23">
        <v>5086.89</v>
      </c>
      <c r="M2461" s="23">
        <v>0</v>
      </c>
      <c r="N2461" s="22">
        <f t="shared" si="119"/>
        <v>182.11000000000058</v>
      </c>
      <c r="O2461" s="27">
        <f t="shared" si="118"/>
        <v>0.03712908631987583</v>
      </c>
    </row>
    <row r="2462" spans="1:15" ht="12.75">
      <c r="A2462" s="28" t="s">
        <v>115</v>
      </c>
      <c r="B2462" s="28" t="s">
        <v>58</v>
      </c>
      <c r="C2462" s="28" t="s">
        <v>73</v>
      </c>
      <c r="D2462" s="29">
        <v>17</v>
      </c>
      <c r="E2462" s="23">
        <v>96.92</v>
      </c>
      <c r="F2462" s="23">
        <v>166.14</v>
      </c>
      <c r="G2462" s="23">
        <v>193.84</v>
      </c>
      <c r="H2462" s="23">
        <v>96.92</v>
      </c>
      <c r="I2462" s="29">
        <v>23</v>
      </c>
      <c r="J2462" s="23">
        <v>174</v>
      </c>
      <c r="K2462" s="23">
        <v>177.17</v>
      </c>
      <c r="L2462" s="23">
        <v>177.17</v>
      </c>
      <c r="M2462" s="23">
        <v>3.17</v>
      </c>
      <c r="N2462" s="22">
        <f t="shared" si="119"/>
        <v>11.030000000000001</v>
      </c>
      <c r="O2462" s="27">
        <f t="shared" si="118"/>
        <v>0.06638979174190443</v>
      </c>
    </row>
    <row r="2463" spans="1:15" ht="12.75">
      <c r="A2463" s="28" t="s">
        <v>115</v>
      </c>
      <c r="B2463" s="28" t="s">
        <v>79</v>
      </c>
      <c r="C2463" s="28" t="s">
        <v>73</v>
      </c>
      <c r="D2463" s="29">
        <v>15</v>
      </c>
      <c r="E2463" s="23">
        <v>1157.41</v>
      </c>
      <c r="F2463" s="23">
        <v>2366.83</v>
      </c>
      <c r="G2463" s="23">
        <v>3343.59</v>
      </c>
      <c r="H2463" s="23">
        <v>2186.18</v>
      </c>
      <c r="I2463" s="29">
        <v>12</v>
      </c>
      <c r="J2463" s="23">
        <v>1323.87</v>
      </c>
      <c r="K2463" s="23">
        <v>1370.55</v>
      </c>
      <c r="L2463" s="23">
        <v>2025.355</v>
      </c>
      <c r="M2463" s="23">
        <v>701.485</v>
      </c>
      <c r="N2463" s="22">
        <f t="shared" si="119"/>
        <v>-996.28</v>
      </c>
      <c r="O2463" s="27">
        <f t="shared" si="118"/>
        <v>-0.4209343298842756</v>
      </c>
    </row>
    <row r="2464" spans="1:15" ht="12.75">
      <c r="A2464" s="28" t="s">
        <v>115</v>
      </c>
      <c r="B2464" s="28" t="s">
        <v>154</v>
      </c>
      <c r="C2464" s="28" t="s">
        <v>74</v>
      </c>
      <c r="D2464" s="29">
        <v>15</v>
      </c>
      <c r="E2464" s="23">
        <v>7209.98</v>
      </c>
      <c r="F2464" s="23">
        <v>13188.23</v>
      </c>
      <c r="G2464" s="23">
        <v>16413.78</v>
      </c>
      <c r="H2464" s="23">
        <v>9203.8</v>
      </c>
      <c r="I2464" s="29">
        <v>14</v>
      </c>
      <c r="J2464" s="23">
        <v>7428.03</v>
      </c>
      <c r="K2464" s="23">
        <v>7428.03</v>
      </c>
      <c r="L2464" s="23">
        <v>11881.2</v>
      </c>
      <c r="M2464" s="23">
        <v>4453.17</v>
      </c>
      <c r="N2464" s="22">
        <f t="shared" si="119"/>
        <v>-5760.2</v>
      </c>
      <c r="O2464" s="27">
        <f t="shared" si="118"/>
        <v>-0.43676823955906136</v>
      </c>
    </row>
    <row r="2465" spans="1:15" ht="12.75">
      <c r="A2465" s="28" t="s">
        <v>115</v>
      </c>
      <c r="B2465" s="28" t="s">
        <v>36</v>
      </c>
      <c r="C2465" s="28" t="s">
        <v>74</v>
      </c>
      <c r="D2465" s="29">
        <v>15</v>
      </c>
      <c r="E2465" s="23">
        <v>2062.8</v>
      </c>
      <c r="F2465" s="23">
        <v>2773.75</v>
      </c>
      <c r="G2465" s="23">
        <v>3864.61</v>
      </c>
      <c r="H2465" s="23">
        <v>1801.81</v>
      </c>
      <c r="I2465" s="29">
        <v>17</v>
      </c>
      <c r="J2465" s="23">
        <v>2435</v>
      </c>
      <c r="K2465" s="23">
        <v>2982.31</v>
      </c>
      <c r="L2465" s="23">
        <v>4856.26</v>
      </c>
      <c r="M2465" s="23">
        <v>2421.26</v>
      </c>
      <c r="N2465" s="22">
        <f t="shared" si="119"/>
        <v>208.55999999999995</v>
      </c>
      <c r="O2465" s="27">
        <f t="shared" si="118"/>
        <v>0.07519062640829201</v>
      </c>
    </row>
    <row r="2466" spans="1:15" ht="12.75">
      <c r="A2466" s="55" t="s">
        <v>115</v>
      </c>
      <c r="B2466" s="55" t="s">
        <v>195</v>
      </c>
      <c r="C2466" s="55" t="s">
        <v>159</v>
      </c>
      <c r="D2466" s="57">
        <v>15</v>
      </c>
      <c r="E2466" s="70">
        <v>12099.2</v>
      </c>
      <c r="F2466" s="70">
        <v>14265.1</v>
      </c>
      <c r="G2466" s="70">
        <v>17389</v>
      </c>
      <c r="H2466" s="70">
        <v>5289.8</v>
      </c>
      <c r="I2466" s="57">
        <v>21</v>
      </c>
      <c r="J2466" s="70">
        <v>12881.55</v>
      </c>
      <c r="K2466" s="70">
        <v>15614</v>
      </c>
      <c r="L2466" s="70">
        <v>17361.51</v>
      </c>
      <c r="M2466" s="70">
        <v>4479.96</v>
      </c>
      <c r="N2466" s="22">
        <f t="shared" si="119"/>
        <v>1348.8999999999996</v>
      </c>
      <c r="O2466" s="27">
        <f t="shared" si="118"/>
        <v>0.09455944928531869</v>
      </c>
    </row>
    <row r="2467" spans="1:15" ht="12.75">
      <c r="A2467" s="28" t="s">
        <v>115</v>
      </c>
      <c r="B2467" s="28" t="s">
        <v>11</v>
      </c>
      <c r="C2467" s="28" t="s">
        <v>73</v>
      </c>
      <c r="D2467" s="29">
        <v>14</v>
      </c>
      <c r="E2467" s="23">
        <v>335.87</v>
      </c>
      <c r="F2467" s="23">
        <v>512.77</v>
      </c>
      <c r="G2467" s="23">
        <v>665.18</v>
      </c>
      <c r="H2467" s="23">
        <v>329.31</v>
      </c>
      <c r="I2467" s="29">
        <v>13</v>
      </c>
      <c r="J2467" s="23">
        <v>327.79</v>
      </c>
      <c r="K2467" s="23">
        <v>352.22</v>
      </c>
      <c r="L2467" s="23">
        <v>533.76</v>
      </c>
      <c r="M2467" s="23">
        <v>205.97</v>
      </c>
      <c r="N2467" s="22">
        <f t="shared" si="119"/>
        <v>-160.54999999999995</v>
      </c>
      <c r="O2467" s="27">
        <f t="shared" si="118"/>
        <v>-0.3131033406790568</v>
      </c>
    </row>
    <row r="2468" spans="1:15" ht="12.75">
      <c r="A2468" s="28" t="s">
        <v>115</v>
      </c>
      <c r="B2468" s="28" t="s">
        <v>45</v>
      </c>
      <c r="C2468" s="28" t="s">
        <v>74</v>
      </c>
      <c r="D2468" s="29">
        <v>14</v>
      </c>
      <c r="E2468" s="23">
        <v>5166.67</v>
      </c>
      <c r="F2468" s="23">
        <v>10232.43</v>
      </c>
      <c r="G2468" s="23">
        <v>11704.96</v>
      </c>
      <c r="H2468" s="23">
        <v>6538.29</v>
      </c>
      <c r="I2468" s="29">
        <v>15</v>
      </c>
      <c r="J2468" s="23">
        <v>5267.58</v>
      </c>
      <c r="K2468" s="23">
        <v>5866.22</v>
      </c>
      <c r="L2468" s="23">
        <v>10665.69</v>
      </c>
      <c r="M2468" s="23">
        <v>5398.11</v>
      </c>
      <c r="N2468" s="22">
        <f t="shared" si="119"/>
        <v>-4366.21</v>
      </c>
      <c r="O2468" s="27">
        <f t="shared" si="118"/>
        <v>-0.42670313894158085</v>
      </c>
    </row>
    <row r="2469" spans="1:15" ht="12.75">
      <c r="A2469" s="28" t="s">
        <v>115</v>
      </c>
      <c r="B2469" s="28" t="s">
        <v>12</v>
      </c>
      <c r="C2469" s="28" t="s">
        <v>73</v>
      </c>
      <c r="D2469" s="29">
        <v>13</v>
      </c>
      <c r="E2469" s="23">
        <v>293.35</v>
      </c>
      <c r="F2469" s="23">
        <v>421.64</v>
      </c>
      <c r="G2469" s="23">
        <v>665.18</v>
      </c>
      <c r="H2469" s="23">
        <v>371.83</v>
      </c>
      <c r="I2469" s="29">
        <v>20</v>
      </c>
      <c r="J2469" s="23">
        <v>327.79</v>
      </c>
      <c r="K2469" s="23">
        <v>527.845</v>
      </c>
      <c r="L2469" s="23">
        <v>533.76</v>
      </c>
      <c r="M2469" s="23">
        <v>205.97</v>
      </c>
      <c r="N2469" s="22">
        <f t="shared" si="119"/>
        <v>106.20500000000004</v>
      </c>
      <c r="O2469" s="27">
        <f t="shared" si="118"/>
        <v>0.251885494734845</v>
      </c>
    </row>
    <row r="2470" spans="1:15" ht="12.75">
      <c r="A2470" s="28" t="s">
        <v>115</v>
      </c>
      <c r="B2470" s="28" t="s">
        <v>84</v>
      </c>
      <c r="C2470" s="28" t="s">
        <v>73</v>
      </c>
      <c r="D2470" s="29">
        <v>13</v>
      </c>
      <c r="E2470" s="23">
        <v>813.45</v>
      </c>
      <c r="F2470" s="23">
        <v>929.97</v>
      </c>
      <c r="G2470" s="23">
        <v>1567.4</v>
      </c>
      <c r="H2470" s="23">
        <v>753.95</v>
      </c>
      <c r="I2470" s="29">
        <v>10</v>
      </c>
      <c r="J2470" s="23">
        <v>969.33</v>
      </c>
      <c r="K2470" s="23">
        <v>1453</v>
      </c>
      <c r="L2470" s="23">
        <v>1688.95</v>
      </c>
      <c r="M2470" s="23">
        <v>719.62</v>
      </c>
      <c r="N2470" s="22">
        <f t="shared" si="119"/>
        <v>523.03</v>
      </c>
      <c r="O2470" s="27">
        <f t="shared" si="118"/>
        <v>0.5624159919137176</v>
      </c>
    </row>
    <row r="2471" spans="1:15" ht="12.75">
      <c r="A2471" s="55" t="s">
        <v>115</v>
      </c>
      <c r="B2471" s="55" t="s">
        <v>194</v>
      </c>
      <c r="C2471" s="55" t="s">
        <v>159</v>
      </c>
      <c r="D2471" s="57">
        <v>13</v>
      </c>
      <c r="E2471" s="70">
        <v>17414.25</v>
      </c>
      <c r="F2471" s="70">
        <v>17478.4</v>
      </c>
      <c r="G2471" s="70">
        <v>27070.68</v>
      </c>
      <c r="H2471" s="70">
        <v>9656.43</v>
      </c>
      <c r="I2471" s="57">
        <v>11</v>
      </c>
      <c r="J2471" s="70">
        <v>15446.7</v>
      </c>
      <c r="K2471" s="70">
        <v>18258</v>
      </c>
      <c r="L2471" s="70">
        <v>22884</v>
      </c>
      <c r="M2471" s="70">
        <v>7437.3</v>
      </c>
      <c r="N2471" s="22">
        <f t="shared" si="119"/>
        <v>779.5999999999985</v>
      </c>
      <c r="O2471" s="27">
        <f t="shared" si="118"/>
        <v>0.044603625045770694</v>
      </c>
    </row>
    <row r="2472" spans="1:15" ht="12.75">
      <c r="A2472" s="55" t="s">
        <v>115</v>
      </c>
      <c r="B2472" s="55" t="s">
        <v>198</v>
      </c>
      <c r="C2472" s="55" t="s">
        <v>159</v>
      </c>
      <c r="D2472" s="57">
        <v>13</v>
      </c>
      <c r="E2472" s="70">
        <v>10536.96</v>
      </c>
      <c r="F2472" s="70">
        <v>11468.8</v>
      </c>
      <c r="G2472" s="70">
        <v>12482.59</v>
      </c>
      <c r="H2472" s="70">
        <v>1945.63</v>
      </c>
      <c r="I2472" s="57">
        <v>14</v>
      </c>
      <c r="J2472" s="70">
        <v>7775.82</v>
      </c>
      <c r="K2472" s="70">
        <v>11408.505</v>
      </c>
      <c r="L2472" s="70">
        <v>12985</v>
      </c>
      <c r="M2472" s="70">
        <v>5209.18</v>
      </c>
      <c r="N2472" s="22">
        <f t="shared" si="119"/>
        <v>-60.29500000000007</v>
      </c>
      <c r="O2472" s="27">
        <f t="shared" si="118"/>
        <v>-0.0052573067801339355</v>
      </c>
    </row>
    <row r="2473" spans="1:15" ht="12.75">
      <c r="A2473" s="55" t="s">
        <v>115</v>
      </c>
      <c r="B2473" s="56" t="s">
        <v>178</v>
      </c>
      <c r="C2473" s="56" t="s">
        <v>161</v>
      </c>
      <c r="D2473" s="57">
        <v>12</v>
      </c>
      <c r="E2473" s="70">
        <v>14909.29</v>
      </c>
      <c r="F2473" s="70">
        <v>16635.805</v>
      </c>
      <c r="G2473" s="70">
        <v>20107.2</v>
      </c>
      <c r="H2473" s="70">
        <v>5197.91</v>
      </c>
      <c r="I2473" s="57">
        <v>18</v>
      </c>
      <c r="J2473" s="70">
        <v>16880.52</v>
      </c>
      <c r="K2473" s="70">
        <v>19617.245</v>
      </c>
      <c r="L2473" s="70">
        <v>23124</v>
      </c>
      <c r="M2473" s="70">
        <v>6243.48</v>
      </c>
      <c r="N2473" s="22">
        <f t="shared" si="119"/>
        <v>2981.4399999999987</v>
      </c>
      <c r="O2473" s="27">
        <f t="shared" si="118"/>
        <v>0.17921825844917025</v>
      </c>
    </row>
    <row r="2474" spans="1:15" ht="12.75">
      <c r="A2474" s="55" t="s">
        <v>115</v>
      </c>
      <c r="B2474" s="55" t="s">
        <v>181</v>
      </c>
      <c r="C2474" s="56" t="s">
        <v>161</v>
      </c>
      <c r="D2474" s="57">
        <v>12</v>
      </c>
      <c r="E2474" s="70">
        <v>27461.49</v>
      </c>
      <c r="F2474" s="70">
        <v>33819.2</v>
      </c>
      <c r="G2474" s="70">
        <v>41013.4</v>
      </c>
      <c r="H2474" s="70">
        <v>13551.91</v>
      </c>
      <c r="I2474" s="57">
        <v>12</v>
      </c>
      <c r="J2474" s="70">
        <v>31357.44</v>
      </c>
      <c r="K2474" s="70">
        <v>34346.4</v>
      </c>
      <c r="L2474" s="70">
        <v>35055.9</v>
      </c>
      <c r="M2474" s="70">
        <v>3698.46</v>
      </c>
      <c r="N2474" s="22">
        <f t="shared" si="119"/>
        <v>527.2000000000044</v>
      </c>
      <c r="O2474" s="27">
        <f t="shared" si="118"/>
        <v>0.015588777972276233</v>
      </c>
    </row>
    <row r="2475" spans="1:15" ht="12.75">
      <c r="A2475" s="28" t="s">
        <v>115</v>
      </c>
      <c r="B2475" s="28" t="s">
        <v>26</v>
      </c>
      <c r="C2475" s="28" t="s">
        <v>73</v>
      </c>
      <c r="D2475" s="29">
        <v>10</v>
      </c>
      <c r="E2475" s="23">
        <v>572.05</v>
      </c>
      <c r="F2475" s="23">
        <v>1415.9</v>
      </c>
      <c r="G2475" s="23">
        <v>1647.3</v>
      </c>
      <c r="H2475" s="23">
        <v>1075.25</v>
      </c>
      <c r="I2475" s="29">
        <v>14</v>
      </c>
      <c r="J2475" s="23">
        <v>797.09</v>
      </c>
      <c r="K2475" s="23">
        <v>804.175</v>
      </c>
      <c r="L2475" s="23">
        <v>1001.07</v>
      </c>
      <c r="M2475" s="23">
        <v>203.98</v>
      </c>
      <c r="N2475" s="22">
        <f t="shared" si="119"/>
        <v>-611.7250000000001</v>
      </c>
      <c r="O2475" s="27">
        <f t="shared" si="118"/>
        <v>-0.432039692068649</v>
      </c>
    </row>
    <row r="2476" spans="1:15" ht="12.75">
      <c r="A2476" s="28" t="s">
        <v>115</v>
      </c>
      <c r="B2476" s="28" t="s">
        <v>78</v>
      </c>
      <c r="C2476" s="28" t="s">
        <v>73</v>
      </c>
      <c r="D2476" s="29"/>
      <c r="E2476" s="23"/>
      <c r="F2476" s="23"/>
      <c r="G2476" s="23"/>
      <c r="H2476" s="23"/>
      <c r="I2476" s="29">
        <v>10</v>
      </c>
      <c r="J2476" s="23">
        <v>1372.78</v>
      </c>
      <c r="K2476" s="23">
        <v>1667.38</v>
      </c>
      <c r="L2476" s="23">
        <v>2413.15</v>
      </c>
      <c r="M2476" s="23">
        <v>1040.37</v>
      </c>
      <c r="N2476" s="22" t="s">
        <v>203</v>
      </c>
      <c r="O2476" s="27" t="e">
        <f t="shared" si="118"/>
        <v>#VALUE!</v>
      </c>
    </row>
    <row r="2477" spans="1:15" ht="12.75">
      <c r="A2477" s="55" t="s">
        <v>115</v>
      </c>
      <c r="B2477" s="55" t="s">
        <v>184</v>
      </c>
      <c r="C2477" s="56" t="s">
        <v>161</v>
      </c>
      <c r="D2477" s="57"/>
      <c r="E2477" s="70"/>
      <c r="F2477" s="70"/>
      <c r="G2477" s="70"/>
      <c r="H2477" s="70"/>
      <c r="I2477" s="57">
        <v>11</v>
      </c>
      <c r="J2477" s="70">
        <v>25000</v>
      </c>
      <c r="K2477" s="70">
        <v>34346.4</v>
      </c>
      <c r="L2477" s="70">
        <v>51385</v>
      </c>
      <c r="M2477" s="70">
        <v>26385</v>
      </c>
      <c r="N2477" s="22" t="s">
        <v>203</v>
      </c>
      <c r="O2477" s="27" t="e">
        <f t="shared" si="118"/>
        <v>#VALUE!</v>
      </c>
    </row>
    <row r="2478" spans="1:15" ht="12.75">
      <c r="A2478" s="28" t="s">
        <v>115</v>
      </c>
      <c r="B2478" s="28" t="s">
        <v>33</v>
      </c>
      <c r="C2478" s="28" t="s">
        <v>74</v>
      </c>
      <c r="D2478" s="29"/>
      <c r="E2478" s="23"/>
      <c r="F2478" s="23"/>
      <c r="G2478" s="23"/>
      <c r="H2478" s="23"/>
      <c r="I2478" s="29">
        <v>15</v>
      </c>
      <c r="J2478" s="23">
        <v>652.03</v>
      </c>
      <c r="K2478" s="23">
        <v>1775</v>
      </c>
      <c r="L2478" s="23">
        <v>1975.9</v>
      </c>
      <c r="M2478" s="23">
        <v>1323.87</v>
      </c>
      <c r="N2478" s="22" t="s">
        <v>203</v>
      </c>
      <c r="O2478" s="27" t="e">
        <f t="shared" si="118"/>
        <v>#VALUE!</v>
      </c>
    </row>
    <row r="2479" spans="1:15" ht="12.75">
      <c r="A2479" s="28" t="s">
        <v>115</v>
      </c>
      <c r="B2479" s="28" t="s">
        <v>37</v>
      </c>
      <c r="C2479" s="28" t="s">
        <v>74</v>
      </c>
      <c r="D2479" s="29"/>
      <c r="E2479" s="23"/>
      <c r="F2479" s="23"/>
      <c r="G2479" s="23"/>
      <c r="H2479" s="23"/>
      <c r="I2479" s="29">
        <v>10</v>
      </c>
      <c r="J2479" s="23">
        <v>3017.97</v>
      </c>
      <c r="K2479" s="23">
        <v>5728.5</v>
      </c>
      <c r="L2479" s="23">
        <v>6639.5</v>
      </c>
      <c r="M2479" s="23">
        <v>3621.53</v>
      </c>
      <c r="N2479" s="22" t="s">
        <v>203</v>
      </c>
      <c r="O2479" s="27" t="e">
        <f t="shared" si="118"/>
        <v>#VALUE!</v>
      </c>
    </row>
    <row r="2480" spans="1:15" ht="12.75">
      <c r="A2480" s="28" t="s">
        <v>115</v>
      </c>
      <c r="B2480" s="28" t="s">
        <v>88</v>
      </c>
      <c r="C2480" s="28" t="s">
        <v>74</v>
      </c>
      <c r="D2480" s="29"/>
      <c r="E2480" s="23"/>
      <c r="F2480" s="23"/>
      <c r="G2480" s="23"/>
      <c r="H2480" s="23"/>
      <c r="I2480" s="29">
        <v>12</v>
      </c>
      <c r="J2480" s="23">
        <v>9889.19</v>
      </c>
      <c r="K2480" s="23">
        <v>9889.19</v>
      </c>
      <c r="L2480" s="23">
        <v>14024.33</v>
      </c>
      <c r="M2480" s="23">
        <v>4135.14</v>
      </c>
      <c r="N2480" s="22" t="s">
        <v>203</v>
      </c>
      <c r="O2480" s="27" t="e">
        <f t="shared" si="118"/>
        <v>#VALUE!</v>
      </c>
    </row>
    <row r="2481" spans="1:15" ht="12.75">
      <c r="A2481" s="28" t="s">
        <v>115</v>
      </c>
      <c r="B2481" s="28" t="s">
        <v>42</v>
      </c>
      <c r="C2481" s="28" t="s">
        <v>74</v>
      </c>
      <c r="D2481" s="29"/>
      <c r="E2481" s="23"/>
      <c r="F2481" s="23"/>
      <c r="G2481" s="23"/>
      <c r="H2481" s="23"/>
      <c r="I2481" s="29">
        <v>16</v>
      </c>
      <c r="J2481" s="23">
        <v>11659.18</v>
      </c>
      <c r="K2481" s="23">
        <v>11659.18</v>
      </c>
      <c r="L2481" s="23">
        <v>18256.155</v>
      </c>
      <c r="M2481" s="23">
        <v>6596.975</v>
      </c>
      <c r="N2481" s="22" t="s">
        <v>203</v>
      </c>
      <c r="O2481" s="27" t="e">
        <f t="shared" si="118"/>
        <v>#VALUE!</v>
      </c>
    </row>
    <row r="2482" spans="1:15" ht="12.75">
      <c r="A2482" s="28" t="s">
        <v>115</v>
      </c>
      <c r="B2482" s="28" t="s">
        <v>89</v>
      </c>
      <c r="C2482" s="28" t="s">
        <v>74</v>
      </c>
      <c r="D2482" s="29"/>
      <c r="E2482" s="23"/>
      <c r="F2482" s="23"/>
      <c r="G2482" s="23"/>
      <c r="H2482" s="23"/>
      <c r="I2482" s="29">
        <v>12</v>
      </c>
      <c r="J2482" s="23">
        <v>14480.23</v>
      </c>
      <c r="K2482" s="23">
        <v>16434.45</v>
      </c>
      <c r="L2482" s="23">
        <v>23578.92</v>
      </c>
      <c r="M2482" s="23">
        <v>9098.69</v>
      </c>
      <c r="N2482" s="22" t="s">
        <v>203</v>
      </c>
      <c r="O2482" s="27" t="e">
        <f t="shared" si="118"/>
        <v>#VALUE!</v>
      </c>
    </row>
  </sheetData>
  <sheetProtection/>
  <mergeCells count="2">
    <mergeCell ref="D1:H1"/>
    <mergeCell ref="I1:M1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2016 Hospital Payment Report Data File</dc:title>
  <dc:subject/>
  <dc:creator>OR0208557</dc:creator>
  <cp:keywords/>
  <dc:description/>
  <cp:lastModifiedBy>Shawna Kennedy</cp:lastModifiedBy>
  <dcterms:created xsi:type="dcterms:W3CDTF">2018-04-26T21:15:23Z</dcterms:created>
  <dcterms:modified xsi:type="dcterms:W3CDTF">2018-07-03T19:52:33Z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Ye">
    <vt:lpwstr>2016</vt:lpwstr>
  </property>
  <property fmtid="{D5CDD505-2E9C-101B-9397-08002B2CF9AE}" pid="4" name="Catego">
    <vt:lpwstr>Hospital Payment Reports</vt:lpwstr>
  </property>
  <property fmtid="{D5CDD505-2E9C-101B-9397-08002B2CF9AE}" pid="5" name="Meta Descripti">
    <vt:lpwstr/>
  </property>
  <property fmtid="{D5CDD505-2E9C-101B-9397-08002B2CF9AE}" pid="6" name="Meta Keywor">
    <vt:lpwstr/>
  </property>
  <property fmtid="{D5CDD505-2E9C-101B-9397-08002B2CF9AE}" pid="7" name="WorkflowChangePa">
    <vt:lpwstr>9cbb25d8-8b6f-421f-9294-241c0c673eb7,3;9cbb25d8-8b6f-421f-9294-241c0c673eb7,5;9cbb25d8-8b6f-421f-9294-241c0c673eb7,7;</vt:lpwstr>
  </property>
  <property fmtid="{D5CDD505-2E9C-101B-9397-08002B2CF9AE}" pid="8" name="U">
    <vt:lpwstr>https://www.oregon.gov/oha/HPA/ANALYTICS/HospitalReporting/2016 Hospital Payment Report Data File.xls, 2016 Hospital Payment Report Data File</vt:lpwstr>
  </property>
  <property fmtid="{D5CDD505-2E9C-101B-9397-08002B2CF9AE}" pid="9" name="Hospital-Payment-Report-Ord">
    <vt:lpwstr>2.00000000000000</vt:lpwstr>
  </property>
</Properties>
</file>